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1100" windowHeight="6090" activeTab="0"/>
  </bookViews>
  <sheets>
    <sheet name="12 havi naptár" sheetId="1" r:id="rId1"/>
  </sheets>
  <definedNames>
    <definedName name="_xlnm.Print_Area" localSheetId="0">'12 havi naptár'!$A$4:$Y$72</definedName>
  </definedNames>
  <calcPr fullCalcOnLoad="1"/>
</workbook>
</file>

<file path=xl/sharedStrings.xml><?xml version="1.0" encoding="utf-8"?>
<sst xmlns="http://schemas.openxmlformats.org/spreadsheetml/2006/main" count="97" uniqueCount="14">
  <si>
    <t>H</t>
  </si>
  <si>
    <t>K</t>
  </si>
  <si>
    <t>Sze</t>
  </si>
  <si>
    <t>Cs</t>
  </si>
  <si>
    <t>P</t>
  </si>
  <si>
    <t>Szo</t>
  </si>
  <si>
    <t>V</t>
  </si>
  <si>
    <t>MUNKAIDŐ NAPTÁR 2016</t>
  </si>
  <si>
    <t>Munkanap: 20 - 160 óra - Ünnepnap: 1 - 8 óra</t>
  </si>
  <si>
    <t>Munkanap: 21 - 168 óra</t>
  </si>
  <si>
    <t>Munkanap: 23 - 184 óra</t>
  </si>
  <si>
    <t>Munkanap: 22 - 176 óra</t>
  </si>
  <si>
    <t>Munkanap: 21 - 168 óra - Ünnepnap: 1 - 8 óra</t>
  </si>
  <si>
    <t>Munkanap: 21 - 168 óra - Ünnepnap: 2 - 16 óra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</si>
</sst>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mmmm"/>
    <numFmt numFmtId="174" formatCode="mmmm\ yyyy"/>
    <numFmt numFmtId="175" formatCode="&quot;=&quot;###&quot;*2&quot;"/>
    <numFmt numFmtId="176" formatCode="\=###&quot;*2&quot;"/>
    <numFmt numFmtId="177" formatCode="d"/>
    <numFmt numFmtId="178" formatCode="d;d;;"/>
    <numFmt numFmtId="179" formatCode="yyyy/\ mmmm"/>
  </numFmts>
  <fonts count="45">
    <font>
      <sz val="10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sz val="10"/>
      <name val="Trebuchet MS"/>
      <family val="2"/>
    </font>
    <font>
      <b/>
      <sz val="16"/>
      <color indexed="48"/>
      <name val="Trebuchet MS"/>
      <family val="2"/>
    </font>
    <font>
      <sz val="10"/>
      <color indexed="48"/>
      <name val="Trebuchet MS"/>
      <family val="2"/>
    </font>
    <font>
      <b/>
      <u val="single"/>
      <sz val="8"/>
      <color indexed="12"/>
      <name val="Trebuchet MS"/>
      <family val="2"/>
    </font>
    <font>
      <b/>
      <sz val="2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/>
    </xf>
    <xf numFmtId="0" fontId="3" fillId="0" borderId="0" xfId="49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178" fontId="5" fillId="0" borderId="12" xfId="0" applyNumberFormat="1" applyFont="1" applyBorder="1" applyAlignment="1" applyProtection="1">
      <alignment horizontal="left"/>
      <protection hidden="1"/>
    </xf>
    <xf numFmtId="177" fontId="5" fillId="0" borderId="12" xfId="0" applyNumberFormat="1" applyFont="1" applyBorder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49" applyFont="1" applyAlignment="1" applyProtection="1">
      <alignment horizontal="right"/>
      <protection locked="0"/>
    </xf>
    <xf numFmtId="178" fontId="5" fillId="34" borderId="12" xfId="0" applyNumberFormat="1" applyFont="1" applyFill="1" applyBorder="1" applyAlignment="1" applyProtection="1">
      <alignment horizontal="left"/>
      <protection hidden="1"/>
    </xf>
    <xf numFmtId="0" fontId="0" fillId="34" borderId="10" xfId="0" applyNumberFormat="1" applyFill="1" applyBorder="1" applyAlignment="1" applyProtection="1">
      <alignment/>
      <protection locked="0"/>
    </xf>
    <xf numFmtId="177" fontId="5" fillId="34" borderId="12" xfId="0" applyNumberFormat="1" applyFont="1" applyFill="1" applyBorder="1" applyAlignment="1" applyProtection="1">
      <alignment horizontal="left"/>
      <protection hidden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2" fillId="0" borderId="0" xfId="49" applyAlignment="1" applyProtection="1">
      <alignment horizontal="right"/>
      <protection locked="0"/>
    </xf>
    <xf numFmtId="178" fontId="5" fillId="35" borderId="12" xfId="0" applyNumberFormat="1" applyFont="1" applyFill="1" applyBorder="1" applyAlignment="1" applyProtection="1">
      <alignment horizontal="left"/>
      <protection hidden="1"/>
    </xf>
    <xf numFmtId="0" fontId="0" fillId="35" borderId="10" xfId="0" applyNumberFormat="1" applyFill="1" applyBorder="1" applyAlignment="1" applyProtection="1">
      <alignment/>
      <protection locked="0"/>
    </xf>
    <xf numFmtId="177" fontId="5" fillId="35" borderId="12" xfId="0" applyNumberFormat="1" applyFont="1" applyFill="1" applyBorder="1" applyAlignment="1" applyProtection="1">
      <alignment horizontal="left"/>
      <protection hidden="1"/>
    </xf>
    <xf numFmtId="0" fontId="0" fillId="35" borderId="10" xfId="0" applyFill="1" applyBorder="1" applyAlignment="1" applyProtection="1">
      <alignment/>
      <protection locked="0"/>
    </xf>
    <xf numFmtId="178" fontId="5" fillId="36" borderId="12" xfId="0" applyNumberFormat="1" applyFont="1" applyFill="1" applyBorder="1" applyAlignment="1" applyProtection="1">
      <alignment horizontal="left"/>
      <protection hidden="1"/>
    </xf>
    <xf numFmtId="0" fontId="0" fillId="36" borderId="10" xfId="0" applyNumberFormat="1" applyFill="1" applyBorder="1" applyAlignment="1" applyProtection="1">
      <alignment/>
      <protection locked="0"/>
    </xf>
    <xf numFmtId="177" fontId="5" fillId="37" borderId="12" xfId="0" applyNumberFormat="1" applyFont="1" applyFill="1" applyBorder="1" applyAlignment="1" applyProtection="1">
      <alignment horizontal="left"/>
      <protection hidden="1"/>
    </xf>
    <xf numFmtId="0" fontId="0" fillId="37" borderId="10" xfId="0" applyFill="1" applyBorder="1" applyAlignment="1" applyProtection="1">
      <alignment/>
      <protection locked="0"/>
    </xf>
    <xf numFmtId="177" fontId="5" fillId="36" borderId="12" xfId="0" applyNumberFormat="1" applyFont="1" applyFill="1" applyBorder="1" applyAlignment="1" applyProtection="1">
      <alignment horizontal="left"/>
      <protection hidden="1"/>
    </xf>
    <xf numFmtId="0" fontId="0" fillId="36" borderId="10" xfId="0" applyFill="1" applyBorder="1" applyAlignment="1" applyProtection="1">
      <alignment/>
      <protection locked="0"/>
    </xf>
    <xf numFmtId="178" fontId="5" fillId="37" borderId="12" xfId="0" applyNumberFormat="1" applyFont="1" applyFill="1" applyBorder="1" applyAlignment="1" applyProtection="1">
      <alignment horizontal="left"/>
      <protection hidden="1"/>
    </xf>
    <xf numFmtId="0" fontId="0" fillId="37" borderId="10" xfId="0" applyNumberForma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9" fontId="7" fillId="0" borderId="0" xfId="0" applyNumberFormat="1" applyFont="1" applyAlignment="1" applyProtection="1">
      <alignment horizontal="left"/>
      <protection/>
    </xf>
    <xf numFmtId="179" fontId="8" fillId="0" borderId="0" xfId="0" applyNumberFormat="1" applyFont="1" applyAlignment="1" applyProtection="1">
      <alignment horizontal="left"/>
      <protection/>
    </xf>
    <xf numFmtId="179" fontId="6" fillId="0" borderId="0" xfId="0" applyNumberFormat="1" applyFont="1" applyAlignment="1" applyProtection="1">
      <alignment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24</xdr:col>
      <xdr:colOff>57150</xdr:colOff>
      <xdr:row>5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0"/>
          <a:ext cx="188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showGridLines="0" tabSelected="1" zoomScale="75" zoomScaleNormal="75" zoomScalePageLayoutView="0" workbookViewId="0" topLeftCell="A1">
      <selection activeCell="R59" sqref="R59:X59"/>
    </sheetView>
  </sheetViews>
  <sheetFormatPr defaultColWidth="9.140625" defaultRowHeight="12.75"/>
  <cols>
    <col min="1" max="1" width="3.28125" style="1" customWidth="1"/>
    <col min="2" max="24" width="9.140625" style="1" customWidth="1"/>
    <col min="25" max="25" width="3.28125" style="1" customWidth="1"/>
    <col min="26" max="16384" width="9.140625" style="1" customWidth="1"/>
  </cols>
  <sheetData>
    <row r="1" spans="1:24" ht="21.7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6"/>
      <c r="X1" s="36"/>
    </row>
    <row r="2" spans="1:2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6"/>
      <c r="X2" s="36"/>
    </row>
    <row r="4" ht="12.75">
      <c r="H4" s="4"/>
    </row>
    <row r="5" spans="1:24" s="11" customFormat="1" ht="21">
      <c r="A5" s="9"/>
      <c r="B5" s="37">
        <v>42370</v>
      </c>
      <c r="C5" s="38"/>
      <c r="D5" s="39"/>
      <c r="E5" s="10"/>
      <c r="F5" s="10"/>
      <c r="G5" s="10"/>
      <c r="J5" s="37">
        <f>DATE(YEAR(B5),MONTH(B5)+1,1)</f>
        <v>42401</v>
      </c>
      <c r="K5" s="38"/>
      <c r="L5" s="39"/>
      <c r="R5" s="37">
        <f>DATE(YEAR(J5),MONTH(J5)+1,1)</f>
        <v>42430</v>
      </c>
      <c r="S5" s="38"/>
      <c r="T5" s="39"/>
      <c r="X5" s="18"/>
    </row>
    <row r="7" spans="2:24" ht="16.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J7" s="3" t="s">
        <v>0</v>
      </c>
      <c r="K7" s="3" t="s">
        <v>1</v>
      </c>
      <c r="L7" s="3" t="s">
        <v>2</v>
      </c>
      <c r="M7" s="3" t="s">
        <v>3</v>
      </c>
      <c r="N7" s="3" t="s">
        <v>4</v>
      </c>
      <c r="O7" s="3" t="s">
        <v>5</v>
      </c>
      <c r="P7" s="3" t="s">
        <v>6</v>
      </c>
      <c r="R7" s="3" t="s">
        <v>0</v>
      </c>
      <c r="S7" s="3" t="s">
        <v>1</v>
      </c>
      <c r="T7" s="3" t="s">
        <v>2</v>
      </c>
      <c r="U7" s="3" t="s">
        <v>3</v>
      </c>
      <c r="V7" s="3" t="s">
        <v>4</v>
      </c>
      <c r="W7" s="3" t="s">
        <v>5</v>
      </c>
      <c r="X7" s="3" t="s">
        <v>6</v>
      </c>
    </row>
    <row r="8" spans="2:24" ht="16.5">
      <c r="B8" s="32" t="s">
        <v>8</v>
      </c>
      <c r="C8" s="33"/>
      <c r="D8" s="33"/>
      <c r="E8" s="33"/>
      <c r="F8" s="33"/>
      <c r="G8" s="33"/>
      <c r="H8" s="34"/>
      <c r="J8" s="32" t="s">
        <v>9</v>
      </c>
      <c r="K8" s="33"/>
      <c r="L8" s="33"/>
      <c r="M8" s="33"/>
      <c r="N8" s="33"/>
      <c r="O8" s="33"/>
      <c r="P8" s="34"/>
      <c r="R8" s="32" t="s">
        <v>13</v>
      </c>
      <c r="S8" s="33"/>
      <c r="T8" s="33"/>
      <c r="U8" s="33"/>
      <c r="V8" s="33"/>
      <c r="W8" s="33"/>
      <c r="X8" s="34"/>
    </row>
    <row r="9" spans="2:24" ht="19.5">
      <c r="B9" s="6">
        <f>(WEEKDAY(B5)=2)*B5</f>
        <v>0</v>
      </c>
      <c r="C9" s="6">
        <f>(WEEKDAY(B5)=3)*B5+(B9&gt;0)+B9</f>
        <v>0</v>
      </c>
      <c r="D9" s="6">
        <f>(WEEKDAY(B5)=4)*B5+(C9&gt;0)+C9</f>
        <v>0</v>
      </c>
      <c r="E9" s="6">
        <f>(WEEKDAY(B5)=5)*B5+(D9&gt;0)+D9</f>
        <v>0</v>
      </c>
      <c r="F9" s="19">
        <f>(WEEKDAY(B5)=6)*B5+(E9&gt;0)+E9</f>
        <v>42370</v>
      </c>
      <c r="G9" s="13">
        <f>(WEEKDAY(B5)=7)*B5+(F9&gt;0)+F9</f>
        <v>42371</v>
      </c>
      <c r="H9" s="13">
        <f>(WEEKDAY(B5)=1)*B5+(G9&gt;0)+G9</f>
        <v>42372</v>
      </c>
      <c r="J9" s="6">
        <f>(WEEKDAY(J5)=2)*J5</f>
        <v>42401</v>
      </c>
      <c r="K9" s="6">
        <f>(WEEKDAY(J5)=3)*J5+(J9&gt;0)+J9</f>
        <v>42402</v>
      </c>
      <c r="L9" s="6">
        <f>(WEEKDAY(J5)=4)*J5+(K9&gt;0)+K9</f>
        <v>42403</v>
      </c>
      <c r="M9" s="6">
        <f>(WEEKDAY(J5)=5)*J5+(L9&gt;0)+L9</f>
        <v>42404</v>
      </c>
      <c r="N9" s="6">
        <f>(WEEKDAY(J5)=6)*J5+(M9&gt;0)+M9</f>
        <v>42405</v>
      </c>
      <c r="O9" s="13">
        <f>(WEEKDAY(J5)=7)*J5+(N9&gt;0)+N9</f>
        <v>42406</v>
      </c>
      <c r="P9" s="13">
        <f>(WEEKDAY(J5)=1)*J5+(O9&gt;0)+O9</f>
        <v>42407</v>
      </c>
      <c r="R9" s="6">
        <f>(WEEKDAY(R5)=2)*R5</f>
        <v>0</v>
      </c>
      <c r="S9" s="6">
        <f>(WEEKDAY(R5)=3)*R5+(R9&gt;0)+R9</f>
        <v>42430</v>
      </c>
      <c r="T9" s="6">
        <f>(WEEKDAY(R5)=4)*R5+(S9&gt;0)+S9</f>
        <v>42431</v>
      </c>
      <c r="U9" s="6">
        <f>(WEEKDAY(R5)=5)*R5+(T9&gt;0)+T9</f>
        <v>42432</v>
      </c>
      <c r="V9" s="6">
        <f>(WEEKDAY(R5)=6)*R5+(U9&gt;0)+U9</f>
        <v>42433</v>
      </c>
      <c r="W9" s="23">
        <f>(WEEKDAY(R5)=7)*R5+(V9&gt;0)+V9</f>
        <v>42434</v>
      </c>
      <c r="X9" s="13">
        <f>(WEEKDAY(R5)=1)*R5+(W9&gt;0)+W9</f>
        <v>42435</v>
      </c>
    </row>
    <row r="10" spans="2:24" ht="12.75">
      <c r="B10" s="5"/>
      <c r="C10" s="5"/>
      <c r="D10" s="5"/>
      <c r="E10" s="5"/>
      <c r="F10" s="20"/>
      <c r="G10" s="14"/>
      <c r="H10" s="14"/>
      <c r="J10" s="5"/>
      <c r="K10" s="5"/>
      <c r="L10" s="5"/>
      <c r="M10" s="5"/>
      <c r="N10" s="5"/>
      <c r="O10" s="14"/>
      <c r="P10" s="14"/>
      <c r="R10" s="5"/>
      <c r="S10" s="5"/>
      <c r="T10" s="5"/>
      <c r="U10" s="5"/>
      <c r="V10" s="5"/>
      <c r="W10" s="24"/>
      <c r="X10" s="14"/>
    </row>
    <row r="11" spans="2:24" ht="19.5">
      <c r="B11" s="7">
        <f>+H9+1</f>
        <v>42373</v>
      </c>
      <c r="C11" s="7">
        <f aca="true" t="shared" si="0" ref="C11:H11">+B11+1</f>
        <v>42374</v>
      </c>
      <c r="D11" s="7">
        <f t="shared" si="0"/>
        <v>42375</v>
      </c>
      <c r="E11" s="7">
        <f t="shared" si="0"/>
        <v>42376</v>
      </c>
      <c r="F11" s="7">
        <f t="shared" si="0"/>
        <v>42377</v>
      </c>
      <c r="G11" s="15">
        <f t="shared" si="0"/>
        <v>42378</v>
      </c>
      <c r="H11" s="15">
        <f t="shared" si="0"/>
        <v>42379</v>
      </c>
      <c r="J11" s="7">
        <f>+P9+1</f>
        <v>42408</v>
      </c>
      <c r="K11" s="7">
        <f aca="true" t="shared" si="1" ref="K11:P11">+J11+1</f>
        <v>42409</v>
      </c>
      <c r="L11" s="7">
        <f t="shared" si="1"/>
        <v>42410</v>
      </c>
      <c r="M11" s="7">
        <f t="shared" si="1"/>
        <v>42411</v>
      </c>
      <c r="N11" s="7">
        <f t="shared" si="1"/>
        <v>42412</v>
      </c>
      <c r="O11" s="15">
        <f t="shared" si="1"/>
        <v>42413</v>
      </c>
      <c r="P11" s="15">
        <f t="shared" si="1"/>
        <v>42414</v>
      </c>
      <c r="R11" s="7">
        <f>+X9+1</f>
        <v>42436</v>
      </c>
      <c r="S11" s="7">
        <f aca="true" t="shared" si="2" ref="S11:X11">+R11+1</f>
        <v>42437</v>
      </c>
      <c r="T11" s="7">
        <f t="shared" si="2"/>
        <v>42438</v>
      </c>
      <c r="U11" s="7">
        <f t="shared" si="2"/>
        <v>42439</v>
      </c>
      <c r="V11" s="7">
        <f t="shared" si="2"/>
        <v>42440</v>
      </c>
      <c r="W11" s="15">
        <f t="shared" si="2"/>
        <v>42441</v>
      </c>
      <c r="X11" s="15">
        <f t="shared" si="2"/>
        <v>42442</v>
      </c>
    </row>
    <row r="12" spans="2:24" ht="12.75">
      <c r="B12" s="2"/>
      <c r="C12" s="2"/>
      <c r="D12" s="2"/>
      <c r="E12" s="2"/>
      <c r="F12" s="2"/>
      <c r="G12" s="16"/>
      <c r="H12" s="16"/>
      <c r="J12" s="2"/>
      <c r="K12" s="2"/>
      <c r="L12" s="2"/>
      <c r="M12" s="2"/>
      <c r="N12" s="2"/>
      <c r="O12" s="16"/>
      <c r="P12" s="16"/>
      <c r="R12" s="2"/>
      <c r="S12" s="2"/>
      <c r="T12" s="2"/>
      <c r="U12" s="2"/>
      <c r="V12" s="2"/>
      <c r="W12" s="16"/>
      <c r="X12" s="16"/>
    </row>
    <row r="13" spans="2:24" ht="19.5">
      <c r="B13" s="7">
        <f>+H11+1</f>
        <v>42380</v>
      </c>
      <c r="C13" s="7">
        <f aca="true" t="shared" si="3" ref="C13:H13">+B13+1</f>
        <v>42381</v>
      </c>
      <c r="D13" s="7">
        <f t="shared" si="3"/>
        <v>42382</v>
      </c>
      <c r="E13" s="7">
        <f t="shared" si="3"/>
        <v>42383</v>
      </c>
      <c r="F13" s="7">
        <f t="shared" si="3"/>
        <v>42384</v>
      </c>
      <c r="G13" s="15">
        <f t="shared" si="3"/>
        <v>42385</v>
      </c>
      <c r="H13" s="15">
        <f t="shared" si="3"/>
        <v>42386</v>
      </c>
      <c r="J13" s="7">
        <f>+P11+1</f>
        <v>42415</v>
      </c>
      <c r="K13" s="7">
        <f aca="true" t="shared" si="4" ref="K13:P13">+J13+1</f>
        <v>42416</v>
      </c>
      <c r="L13" s="7">
        <f t="shared" si="4"/>
        <v>42417</v>
      </c>
      <c r="M13" s="7">
        <f t="shared" si="4"/>
        <v>42418</v>
      </c>
      <c r="N13" s="7">
        <f t="shared" si="4"/>
        <v>42419</v>
      </c>
      <c r="O13" s="15">
        <f t="shared" si="4"/>
        <v>42420</v>
      </c>
      <c r="P13" s="15">
        <f t="shared" si="4"/>
        <v>42421</v>
      </c>
      <c r="R13" s="25">
        <f>+X11+1</f>
        <v>42443</v>
      </c>
      <c r="S13" s="21">
        <f aca="true" t="shared" si="5" ref="S13:X13">+R13+1</f>
        <v>42444</v>
      </c>
      <c r="T13" s="7">
        <f t="shared" si="5"/>
        <v>42445</v>
      </c>
      <c r="U13" s="7">
        <f t="shared" si="5"/>
        <v>42446</v>
      </c>
      <c r="V13" s="7">
        <f t="shared" si="5"/>
        <v>42447</v>
      </c>
      <c r="W13" s="15">
        <f t="shared" si="5"/>
        <v>42448</v>
      </c>
      <c r="X13" s="15">
        <f t="shared" si="5"/>
        <v>42449</v>
      </c>
    </row>
    <row r="14" spans="2:24" ht="12.75">
      <c r="B14" s="2"/>
      <c r="C14" s="2"/>
      <c r="D14" s="2"/>
      <c r="E14" s="2"/>
      <c r="F14" s="2"/>
      <c r="G14" s="16"/>
      <c r="H14" s="16"/>
      <c r="J14" s="2"/>
      <c r="K14" s="2"/>
      <c r="L14" s="2"/>
      <c r="M14" s="2"/>
      <c r="N14" s="2"/>
      <c r="O14" s="16"/>
      <c r="P14" s="16"/>
      <c r="R14" s="26"/>
      <c r="S14" s="22"/>
      <c r="T14" s="2"/>
      <c r="U14" s="2"/>
      <c r="V14" s="2"/>
      <c r="W14" s="16"/>
      <c r="X14" s="16"/>
    </row>
    <row r="15" spans="2:24" ht="19.5">
      <c r="B15" s="7">
        <f>+H13+1</f>
        <v>42387</v>
      </c>
      <c r="C15" s="7">
        <f aca="true" t="shared" si="6" ref="C15:H15">+B15+1</f>
        <v>42388</v>
      </c>
      <c r="D15" s="7">
        <f t="shared" si="6"/>
        <v>42389</v>
      </c>
      <c r="E15" s="7">
        <f t="shared" si="6"/>
        <v>42390</v>
      </c>
      <c r="F15" s="7">
        <f t="shared" si="6"/>
        <v>42391</v>
      </c>
      <c r="G15" s="15">
        <f t="shared" si="6"/>
        <v>42392</v>
      </c>
      <c r="H15" s="15">
        <f t="shared" si="6"/>
        <v>42393</v>
      </c>
      <c r="J15" s="7">
        <f>+P13+1</f>
        <v>42422</v>
      </c>
      <c r="K15" s="7">
        <f aca="true" t="shared" si="7" ref="K15:P15">+J15+1</f>
        <v>42423</v>
      </c>
      <c r="L15" s="7">
        <f t="shared" si="7"/>
        <v>42424</v>
      </c>
      <c r="M15" s="7">
        <f t="shared" si="7"/>
        <v>42425</v>
      </c>
      <c r="N15" s="7">
        <f t="shared" si="7"/>
        <v>42426</v>
      </c>
      <c r="O15" s="15">
        <f t="shared" si="7"/>
        <v>42427</v>
      </c>
      <c r="P15" s="15">
        <f t="shared" si="7"/>
        <v>42428</v>
      </c>
      <c r="R15" s="7">
        <f>+X13+1</f>
        <v>42450</v>
      </c>
      <c r="S15" s="7">
        <f aca="true" t="shared" si="8" ref="S15:X15">+R15+1</f>
        <v>42451</v>
      </c>
      <c r="T15" s="7">
        <f t="shared" si="8"/>
        <v>42452</v>
      </c>
      <c r="U15" s="7">
        <f t="shared" si="8"/>
        <v>42453</v>
      </c>
      <c r="V15" s="7">
        <f t="shared" si="8"/>
        <v>42454</v>
      </c>
      <c r="W15" s="15">
        <f t="shared" si="8"/>
        <v>42455</v>
      </c>
      <c r="X15" s="21">
        <f t="shared" si="8"/>
        <v>42456</v>
      </c>
    </row>
    <row r="16" spans="2:24" ht="12.75">
      <c r="B16" s="2"/>
      <c r="C16" s="2"/>
      <c r="D16" s="2"/>
      <c r="E16" s="2"/>
      <c r="F16" s="2"/>
      <c r="G16" s="16"/>
      <c r="H16" s="16"/>
      <c r="J16" s="2"/>
      <c r="K16" s="2"/>
      <c r="L16" s="2"/>
      <c r="M16" s="2"/>
      <c r="N16" s="2"/>
      <c r="O16" s="16"/>
      <c r="P16" s="16"/>
      <c r="R16" s="2"/>
      <c r="S16" s="2"/>
      <c r="T16" s="2"/>
      <c r="U16" s="2"/>
      <c r="V16" s="2"/>
      <c r="W16" s="16"/>
      <c r="X16" s="31"/>
    </row>
    <row r="17" spans="2:24" ht="19.5">
      <c r="B17" s="6">
        <f>(MONTH(B15+7)=MONTH(B5))*(B15+7)</f>
        <v>42394</v>
      </c>
      <c r="C17" s="6">
        <f>(MONTH(C15+7)=MONTH(B5))*(C15+7)</f>
        <v>42395</v>
      </c>
      <c r="D17" s="6">
        <f>(MONTH(D15+7)=MONTH(B5))*(D15+7)</f>
        <v>42396</v>
      </c>
      <c r="E17" s="6">
        <f>(MONTH(E15+7)=MONTH(B5))*(E15+7)</f>
        <v>42397</v>
      </c>
      <c r="F17" s="6">
        <f>(MONTH(F15+7)=MONTH(B5))*(F15+7)</f>
        <v>42398</v>
      </c>
      <c r="G17" s="13">
        <f>(MONTH(G15+7)=MONTH(B5))*(G15+7)</f>
        <v>42399</v>
      </c>
      <c r="H17" s="13">
        <f>(MONTH(H15+7)=MONTH(B5))*(H15+7)</f>
        <v>42400</v>
      </c>
      <c r="J17" s="6">
        <f>(MONTH(J15+7)=MONTH(J5))*(J15+7)</f>
        <v>42429</v>
      </c>
      <c r="K17" s="6">
        <f>(MONTH(K15+7)=MONTH(J5))*(K15+7)</f>
        <v>0</v>
      </c>
      <c r="L17" s="6">
        <f>(MONTH(L15+7)=MONTH(J5))*(L15+7)</f>
        <v>0</v>
      </c>
      <c r="M17" s="6">
        <f>(MONTH(M15+7)=MONTH(J5))*(M15+7)</f>
        <v>0</v>
      </c>
      <c r="N17" s="6">
        <f>(MONTH(N15+7)=MONTH(J5))*(N15+7)</f>
        <v>0</v>
      </c>
      <c r="O17" s="13">
        <f>(MONTH(O15+7)=MONTH(J5))*(O15+7)</f>
        <v>0</v>
      </c>
      <c r="P17" s="13">
        <f>(MONTH(P15+7)=MONTH(J5))*(P15+7)</f>
        <v>0</v>
      </c>
      <c r="R17" s="19">
        <f>(MONTH(R15+7)=MONTH(R5))*(R15+7)</f>
        <v>42457</v>
      </c>
      <c r="S17" s="6">
        <f>(MONTH(S15+7)=MONTH(R5))*(S15+7)</f>
        <v>42458</v>
      </c>
      <c r="T17" s="6">
        <f>(MONTH(T15+7)=MONTH(R5))*(T15+7)</f>
        <v>42459</v>
      </c>
      <c r="U17" s="6">
        <f>(MONTH(U15+7)=MONTH(R5))*(U15+7)</f>
        <v>42460</v>
      </c>
      <c r="V17" s="6">
        <f>(MONTH(V15+7)=MONTH(R5))*(V15+7)</f>
        <v>0</v>
      </c>
      <c r="W17" s="13">
        <f>(MONTH(W15+7)=MONTH(R5))*(W15+7)</f>
        <v>0</v>
      </c>
      <c r="X17" s="13">
        <f>(MONTH(X15+7)=MONTH(R5))*(X15+7)</f>
        <v>0</v>
      </c>
    </row>
    <row r="18" spans="2:24" ht="12.75">
      <c r="B18" s="5"/>
      <c r="C18" s="5"/>
      <c r="D18" s="5"/>
      <c r="E18" s="5"/>
      <c r="F18" s="5"/>
      <c r="G18" s="17"/>
      <c r="H18" s="17"/>
      <c r="J18" s="5"/>
      <c r="K18" s="5"/>
      <c r="L18" s="5"/>
      <c r="M18" s="5"/>
      <c r="N18" s="5"/>
      <c r="O18" s="17"/>
      <c r="P18" s="17"/>
      <c r="R18" s="20"/>
      <c r="S18" s="5"/>
      <c r="T18" s="5"/>
      <c r="U18" s="5"/>
      <c r="V18" s="5"/>
      <c r="W18" s="17"/>
      <c r="X18" s="17"/>
    </row>
    <row r="19" spans="2:24" ht="19.5">
      <c r="B19" s="6">
        <f>(MONTH(B15+14)=MONTH(B5))*(B15+14)</f>
        <v>0</v>
      </c>
      <c r="C19" s="6">
        <f>(MONTH(C15+14)=MONTH(B5))*(C15+14)</f>
        <v>0</v>
      </c>
      <c r="D19" s="6">
        <f>(MONTH(D15+14)=MONTH(B5))*(D15+14)</f>
        <v>0</v>
      </c>
      <c r="E19" s="6">
        <f>(MONTH(E15+14)=MONTH(B5))*(E15+14)</f>
        <v>0</v>
      </c>
      <c r="F19" s="6">
        <f>(MONTH(F15+14)=MONTH(B5))*(F15+14)</f>
        <v>0</v>
      </c>
      <c r="G19" s="13">
        <f>(MONTH(G15+14)=MONTH(B5))*(G15+14)</f>
        <v>0</v>
      </c>
      <c r="H19" s="13">
        <f>(MONTH(H15+14)=MONTH(B5))*(H15+14)</f>
        <v>0</v>
      </c>
      <c r="J19" s="6">
        <f>(MONTH(J15+14)=MONTH(J5))*(J15+14)</f>
        <v>0</v>
      </c>
      <c r="K19" s="6">
        <f>(MONTH(K15+14)=MONTH(J5))*(K15+14)</f>
        <v>0</v>
      </c>
      <c r="L19" s="6">
        <f>(MONTH(L15+14)=MONTH(J5))*(L15+14)</f>
        <v>0</v>
      </c>
      <c r="M19" s="6">
        <f>(MONTH(M15+14)=MONTH(J5))*(M15+14)</f>
        <v>0</v>
      </c>
      <c r="N19" s="6">
        <f>(MONTH(N15+14)=MONTH(J5))*(N15+14)</f>
        <v>0</v>
      </c>
      <c r="O19" s="13">
        <f>(MONTH(O15+14)=MONTH(J5))*(O15+14)</f>
        <v>0</v>
      </c>
      <c r="P19" s="13">
        <f>(MONTH(P15+14)=MONTH(J5))*(P15+14)</f>
        <v>0</v>
      </c>
      <c r="R19" s="6">
        <f>(MONTH(R15+14)=MONTH(R5))*(R15+14)</f>
        <v>0</v>
      </c>
      <c r="S19" s="6">
        <f>(MONTH(S15+14)=MONTH(R5))*(S15+14)</f>
        <v>0</v>
      </c>
      <c r="T19" s="6">
        <f>(MONTH(T15+14)=MONTH(R5))*(T15+14)</f>
        <v>0</v>
      </c>
      <c r="U19" s="6">
        <f>(MONTH(U15+14)=MONTH(R5))*(U15+14)</f>
        <v>0</v>
      </c>
      <c r="V19" s="6">
        <f>(MONTH(V15+14)=MONTH(R5))*(V15+14)</f>
        <v>0</v>
      </c>
      <c r="W19" s="13">
        <f>(MONTH(W15+14)=MONTH(R5))*(W15+14)</f>
        <v>0</v>
      </c>
      <c r="X19" s="13">
        <f>(MONTH(X15+14)=MONTH(R5))*(X15+14)</f>
        <v>0</v>
      </c>
    </row>
    <row r="20" spans="2:24" ht="12.75">
      <c r="B20" s="5"/>
      <c r="C20" s="5"/>
      <c r="D20" s="5"/>
      <c r="E20" s="5"/>
      <c r="F20" s="5"/>
      <c r="G20" s="17"/>
      <c r="H20" s="17"/>
      <c r="J20" s="5"/>
      <c r="K20" s="5"/>
      <c r="L20" s="5"/>
      <c r="M20" s="5"/>
      <c r="N20" s="5"/>
      <c r="O20" s="17"/>
      <c r="P20" s="17"/>
      <c r="R20" s="5"/>
      <c r="S20" s="5"/>
      <c r="T20" s="5"/>
      <c r="U20" s="5"/>
      <c r="V20" s="5"/>
      <c r="W20" s="17"/>
      <c r="X20" s="17"/>
    </row>
    <row r="21" s="8" customFormat="1" ht="12.75"/>
    <row r="22" spans="1:24" s="11" customFormat="1" ht="21">
      <c r="A22" s="9"/>
      <c r="B22" s="37">
        <f>DATE(YEAR(B5),MONTH(B5)+3,1)</f>
        <v>42461</v>
      </c>
      <c r="C22" s="38"/>
      <c r="D22" s="39"/>
      <c r="E22" s="10"/>
      <c r="F22" s="10"/>
      <c r="G22" s="10"/>
      <c r="J22" s="37">
        <f>DATE(YEAR(B22),MONTH(B22)+1,1)</f>
        <v>42491</v>
      </c>
      <c r="K22" s="38"/>
      <c r="L22" s="39"/>
      <c r="R22" s="37">
        <f>DATE(YEAR(J22),MONTH(J22)+1,1)</f>
        <v>42522</v>
      </c>
      <c r="S22" s="38"/>
      <c r="T22" s="39"/>
      <c r="X22" s="12"/>
    </row>
    <row r="23" ht="12.75">
      <c r="B23"/>
    </row>
    <row r="24" spans="2:24" ht="16.5">
      <c r="B24" s="3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J24" s="3" t="s">
        <v>0</v>
      </c>
      <c r="K24" s="3" t="s">
        <v>1</v>
      </c>
      <c r="L24" s="3" t="s">
        <v>2</v>
      </c>
      <c r="M24" s="3" t="s">
        <v>3</v>
      </c>
      <c r="N24" s="3" t="s">
        <v>4</v>
      </c>
      <c r="O24" s="3" t="s">
        <v>5</v>
      </c>
      <c r="P24" s="3" t="s">
        <v>6</v>
      </c>
      <c r="R24" s="3" t="s">
        <v>0</v>
      </c>
      <c r="S24" s="3" t="s">
        <v>1</v>
      </c>
      <c r="T24" s="3" t="s">
        <v>2</v>
      </c>
      <c r="U24" s="3" t="s">
        <v>3</v>
      </c>
      <c r="V24" s="3" t="s">
        <v>4</v>
      </c>
      <c r="W24" s="3" t="s">
        <v>5</v>
      </c>
      <c r="X24" s="3" t="s">
        <v>6</v>
      </c>
    </row>
    <row r="25" spans="2:24" ht="16.5">
      <c r="B25" s="32" t="s">
        <v>9</v>
      </c>
      <c r="C25" s="33"/>
      <c r="D25" s="33"/>
      <c r="E25" s="33"/>
      <c r="F25" s="33"/>
      <c r="G25" s="33"/>
      <c r="H25" s="34"/>
      <c r="J25" s="32" t="s">
        <v>12</v>
      </c>
      <c r="K25" s="33"/>
      <c r="L25" s="33"/>
      <c r="M25" s="33"/>
      <c r="N25" s="33"/>
      <c r="O25" s="33"/>
      <c r="P25" s="34"/>
      <c r="R25" s="32" t="s">
        <v>11</v>
      </c>
      <c r="S25" s="33"/>
      <c r="T25" s="33"/>
      <c r="U25" s="33"/>
      <c r="V25" s="33"/>
      <c r="W25" s="33"/>
      <c r="X25" s="34"/>
    </row>
    <row r="26" spans="2:24" ht="19.5">
      <c r="B26" s="6">
        <f>(WEEKDAY(B22)=2)*B22</f>
        <v>0</v>
      </c>
      <c r="C26" s="6">
        <f>(WEEKDAY(B22)=3)*B22+(B26&gt;0)+B26</f>
        <v>0</v>
      </c>
      <c r="D26" s="6">
        <f>(WEEKDAY(B22)=4)*B22+(C26&gt;0)+C26</f>
        <v>0</v>
      </c>
      <c r="E26" s="6">
        <f>(WEEKDAY(B22)=5)*B22+(D26&gt;0)+D26</f>
        <v>0</v>
      </c>
      <c r="F26" s="6">
        <f>(WEEKDAY(B22)=6)*B22+(E26&gt;0)+E26</f>
        <v>42461</v>
      </c>
      <c r="G26" s="13">
        <f>(WEEKDAY(B22)=7)*B22+(F26&gt;0)+F26</f>
        <v>42462</v>
      </c>
      <c r="H26" s="13">
        <f>(WEEKDAY(B22)=1)*B22+(G26&gt;0)+G26</f>
        <v>42463</v>
      </c>
      <c r="J26" s="6">
        <f>(WEEKDAY(J22)=2)*J22</f>
        <v>0</v>
      </c>
      <c r="K26" s="6">
        <f>(WEEKDAY(J22)=3)*J22+(J26&gt;0)+J26</f>
        <v>0</v>
      </c>
      <c r="L26" s="6">
        <f>(WEEKDAY(J22)=4)*J22+(K26&gt;0)+K26</f>
        <v>0</v>
      </c>
      <c r="M26" s="6">
        <f>(WEEKDAY(J22)=5)*J22+(L26&gt;0)+L26</f>
        <v>0</v>
      </c>
      <c r="N26" s="6">
        <f>(WEEKDAY(J22)=6)*J22+(M26&gt;0)+M26</f>
        <v>0</v>
      </c>
      <c r="O26" s="13">
        <f>(WEEKDAY(J22)=7)*J22+(N26&gt;0)+N26</f>
        <v>0</v>
      </c>
      <c r="P26" s="19">
        <f>(WEEKDAY(J22)=1)*J22+(O26&gt;0)+O26</f>
        <v>42491</v>
      </c>
      <c r="R26" s="6">
        <f>(WEEKDAY(R22)=2)*R22</f>
        <v>0</v>
      </c>
      <c r="S26" s="6">
        <f>(WEEKDAY(R22)=3)*R22+(R26&gt;0)+R26</f>
        <v>0</v>
      </c>
      <c r="T26" s="6">
        <f>(WEEKDAY(R22)=4)*R22+(S26&gt;0)+S26</f>
        <v>42522</v>
      </c>
      <c r="U26" s="6">
        <f>(WEEKDAY(R22)=5)*R22+(T26&gt;0)+T26</f>
        <v>42523</v>
      </c>
      <c r="V26" s="6">
        <f>(WEEKDAY(R22)=6)*R22+(U26&gt;0)+U26</f>
        <v>42524</v>
      </c>
      <c r="W26" s="13">
        <f>(WEEKDAY(R22)=7)*R22+(V26&gt;0)+V26</f>
        <v>42525</v>
      </c>
      <c r="X26" s="13">
        <f>(WEEKDAY(R22)=1)*R22+(W26&gt;0)+W26</f>
        <v>42526</v>
      </c>
    </row>
    <row r="27" spans="2:24" ht="12.75">
      <c r="B27" s="5"/>
      <c r="C27" s="5"/>
      <c r="D27" s="5"/>
      <c r="E27" s="5"/>
      <c r="F27" s="5"/>
      <c r="G27" s="14"/>
      <c r="H27" s="14"/>
      <c r="J27" s="5"/>
      <c r="K27" s="5"/>
      <c r="L27" s="5"/>
      <c r="M27" s="5"/>
      <c r="N27" s="5"/>
      <c r="O27" s="14"/>
      <c r="P27" s="20"/>
      <c r="R27" s="5"/>
      <c r="S27" s="5"/>
      <c r="T27" s="5"/>
      <c r="U27" s="5"/>
      <c r="V27" s="5"/>
      <c r="W27" s="14"/>
      <c r="X27" s="14"/>
    </row>
    <row r="28" spans="2:24" ht="19.5">
      <c r="B28" s="7">
        <f>+H26+1</f>
        <v>42464</v>
      </c>
      <c r="C28" s="7">
        <f aca="true" t="shared" si="9" ref="C28:H28">+B28+1</f>
        <v>42465</v>
      </c>
      <c r="D28" s="7">
        <f t="shared" si="9"/>
        <v>42466</v>
      </c>
      <c r="E28" s="7">
        <f t="shared" si="9"/>
        <v>42467</v>
      </c>
      <c r="F28" s="7">
        <f t="shared" si="9"/>
        <v>42468</v>
      </c>
      <c r="G28" s="15">
        <f t="shared" si="9"/>
        <v>42469</v>
      </c>
      <c r="H28" s="15">
        <f t="shared" si="9"/>
        <v>42470</v>
      </c>
      <c r="J28" s="7">
        <f>+P26+1</f>
        <v>42492</v>
      </c>
      <c r="K28" s="7">
        <f aca="true" t="shared" si="10" ref="K28:P28">+J28+1</f>
        <v>42493</v>
      </c>
      <c r="L28" s="7">
        <f t="shared" si="10"/>
        <v>42494</v>
      </c>
      <c r="M28" s="7">
        <f t="shared" si="10"/>
        <v>42495</v>
      </c>
      <c r="N28" s="7">
        <f t="shared" si="10"/>
        <v>42496</v>
      </c>
      <c r="O28" s="15">
        <f t="shared" si="10"/>
        <v>42497</v>
      </c>
      <c r="P28" s="15">
        <f t="shared" si="10"/>
        <v>42498</v>
      </c>
      <c r="R28" s="7">
        <f>+X26+1</f>
        <v>42527</v>
      </c>
      <c r="S28" s="7">
        <f aca="true" t="shared" si="11" ref="S28:X28">+R28+1</f>
        <v>42528</v>
      </c>
      <c r="T28" s="7">
        <f t="shared" si="11"/>
        <v>42529</v>
      </c>
      <c r="U28" s="7">
        <f t="shared" si="11"/>
        <v>42530</v>
      </c>
      <c r="V28" s="7">
        <f t="shared" si="11"/>
        <v>42531</v>
      </c>
      <c r="W28" s="15">
        <f t="shared" si="11"/>
        <v>42532</v>
      </c>
      <c r="X28" s="15">
        <f t="shared" si="11"/>
        <v>42533</v>
      </c>
    </row>
    <row r="29" spans="2:24" ht="12.75">
      <c r="B29" s="2"/>
      <c r="C29" s="2"/>
      <c r="D29" s="2"/>
      <c r="E29" s="2"/>
      <c r="F29" s="2"/>
      <c r="G29" s="16"/>
      <c r="H29" s="16"/>
      <c r="J29" s="2"/>
      <c r="K29" s="2"/>
      <c r="L29" s="2"/>
      <c r="M29" s="2"/>
      <c r="N29" s="2"/>
      <c r="O29" s="16"/>
      <c r="P29" s="16"/>
      <c r="R29" s="2"/>
      <c r="S29" s="2"/>
      <c r="T29" s="2"/>
      <c r="U29" s="2"/>
      <c r="V29" s="2"/>
      <c r="W29" s="16"/>
      <c r="X29" s="16"/>
    </row>
    <row r="30" spans="2:24" ht="19.5">
      <c r="B30" s="7">
        <f>+H28+1</f>
        <v>42471</v>
      </c>
      <c r="C30" s="7">
        <f aca="true" t="shared" si="12" ref="C30:H30">+B30+1</f>
        <v>42472</v>
      </c>
      <c r="D30" s="7">
        <f t="shared" si="12"/>
        <v>42473</v>
      </c>
      <c r="E30" s="7">
        <f t="shared" si="12"/>
        <v>42474</v>
      </c>
      <c r="F30" s="7">
        <f t="shared" si="12"/>
        <v>42475</v>
      </c>
      <c r="G30" s="15">
        <f t="shared" si="12"/>
        <v>42476</v>
      </c>
      <c r="H30" s="15">
        <f t="shared" si="12"/>
        <v>42477</v>
      </c>
      <c r="J30" s="7">
        <f>+P28+1</f>
        <v>42499</v>
      </c>
      <c r="K30" s="7">
        <f aca="true" t="shared" si="13" ref="K30:P30">+J30+1</f>
        <v>42500</v>
      </c>
      <c r="L30" s="7">
        <f t="shared" si="13"/>
        <v>42501</v>
      </c>
      <c r="M30" s="7">
        <f t="shared" si="13"/>
        <v>42502</v>
      </c>
      <c r="N30" s="7">
        <f t="shared" si="13"/>
        <v>42503</v>
      </c>
      <c r="O30" s="15">
        <f t="shared" si="13"/>
        <v>42504</v>
      </c>
      <c r="P30" s="21">
        <f t="shared" si="13"/>
        <v>42505</v>
      </c>
      <c r="R30" s="7">
        <f>+X28+1</f>
        <v>42534</v>
      </c>
      <c r="S30" s="7">
        <f aca="true" t="shared" si="14" ref="S30:X30">+R30+1</f>
        <v>42535</v>
      </c>
      <c r="T30" s="7">
        <f t="shared" si="14"/>
        <v>42536</v>
      </c>
      <c r="U30" s="7">
        <f t="shared" si="14"/>
        <v>42537</v>
      </c>
      <c r="V30" s="7">
        <f t="shared" si="14"/>
        <v>42538</v>
      </c>
      <c r="W30" s="15">
        <f t="shared" si="14"/>
        <v>42539</v>
      </c>
      <c r="X30" s="15">
        <f t="shared" si="14"/>
        <v>42540</v>
      </c>
    </row>
    <row r="31" spans="2:24" ht="12.75">
      <c r="B31" s="2"/>
      <c r="C31" s="2"/>
      <c r="D31" s="2"/>
      <c r="E31" s="2"/>
      <c r="F31" s="2"/>
      <c r="G31" s="16"/>
      <c r="H31" s="16"/>
      <c r="J31" s="2"/>
      <c r="K31" s="2"/>
      <c r="L31" s="2"/>
      <c r="M31" s="2"/>
      <c r="N31" s="2"/>
      <c r="O31" s="16"/>
      <c r="P31" s="22"/>
      <c r="R31" s="2"/>
      <c r="S31" s="2"/>
      <c r="T31" s="2"/>
      <c r="U31" s="2"/>
      <c r="V31" s="2"/>
      <c r="W31" s="16"/>
      <c r="X31" s="16"/>
    </row>
    <row r="32" spans="2:24" ht="19.5">
      <c r="B32" s="7">
        <f>+H30+1</f>
        <v>42478</v>
      </c>
      <c r="C32" s="7">
        <f aca="true" t="shared" si="15" ref="C32:H32">+B32+1</f>
        <v>42479</v>
      </c>
      <c r="D32" s="7">
        <f t="shared" si="15"/>
        <v>42480</v>
      </c>
      <c r="E32" s="7">
        <f t="shared" si="15"/>
        <v>42481</v>
      </c>
      <c r="F32" s="7">
        <f t="shared" si="15"/>
        <v>42482</v>
      </c>
      <c r="G32" s="15">
        <f t="shared" si="15"/>
        <v>42483</v>
      </c>
      <c r="H32" s="15">
        <f t="shared" si="15"/>
        <v>42484</v>
      </c>
      <c r="J32" s="21">
        <f>+P30+1</f>
        <v>42506</v>
      </c>
      <c r="K32" s="7">
        <f aca="true" t="shared" si="16" ref="K32:P32">+J32+1</f>
        <v>42507</v>
      </c>
      <c r="L32" s="7">
        <f t="shared" si="16"/>
        <v>42508</v>
      </c>
      <c r="M32" s="7">
        <f t="shared" si="16"/>
        <v>42509</v>
      </c>
      <c r="N32" s="7">
        <f t="shared" si="16"/>
        <v>42510</v>
      </c>
      <c r="O32" s="15">
        <f t="shared" si="16"/>
        <v>42511</v>
      </c>
      <c r="P32" s="15">
        <f t="shared" si="16"/>
        <v>42512</v>
      </c>
      <c r="R32" s="7">
        <f>+X30+1</f>
        <v>42541</v>
      </c>
      <c r="S32" s="7">
        <f aca="true" t="shared" si="17" ref="S32:X32">+R32+1</f>
        <v>42542</v>
      </c>
      <c r="T32" s="7">
        <f t="shared" si="17"/>
        <v>42543</v>
      </c>
      <c r="U32" s="7">
        <f t="shared" si="17"/>
        <v>42544</v>
      </c>
      <c r="V32" s="7">
        <f t="shared" si="17"/>
        <v>42545</v>
      </c>
      <c r="W32" s="15">
        <f t="shared" si="17"/>
        <v>42546</v>
      </c>
      <c r="X32" s="15">
        <f t="shared" si="17"/>
        <v>42547</v>
      </c>
    </row>
    <row r="33" spans="2:24" ht="12.75">
      <c r="B33" s="2"/>
      <c r="C33" s="2"/>
      <c r="D33" s="2"/>
      <c r="E33" s="2"/>
      <c r="F33" s="2"/>
      <c r="G33" s="16"/>
      <c r="H33" s="16"/>
      <c r="J33" s="22"/>
      <c r="K33" s="2"/>
      <c r="L33" s="2"/>
      <c r="M33" s="2"/>
      <c r="N33" s="2"/>
      <c r="O33" s="16"/>
      <c r="P33" s="16"/>
      <c r="R33" s="2"/>
      <c r="S33" s="2"/>
      <c r="T33" s="2"/>
      <c r="U33" s="2"/>
      <c r="V33" s="2"/>
      <c r="W33" s="16"/>
      <c r="X33" s="16"/>
    </row>
    <row r="34" spans="2:24" ht="19.5">
      <c r="B34" s="6">
        <f>(MONTH(B32+7)=MONTH(B22))*(B32+7)</f>
        <v>42485</v>
      </c>
      <c r="C34" s="6">
        <f>(MONTH(C32+7)=MONTH(B22))*(C32+7)</f>
        <v>42486</v>
      </c>
      <c r="D34" s="6">
        <f>(MONTH(D32+7)=MONTH(B22))*(D32+7)</f>
        <v>42487</v>
      </c>
      <c r="E34" s="6">
        <f>(MONTH(E32+7)=MONTH(B22))*(E32+7)</f>
        <v>42488</v>
      </c>
      <c r="F34" s="6">
        <f>(MONTH(F32+7)=MONTH(B22))*(F32+7)</f>
        <v>42489</v>
      </c>
      <c r="G34" s="13">
        <f>(MONTH(G32+7)=MONTH(B22))*(G32+7)</f>
        <v>42490</v>
      </c>
      <c r="H34" s="13">
        <f>(MONTH(H32+7)=MONTH(B22))*(H32+7)</f>
        <v>0</v>
      </c>
      <c r="J34" s="6">
        <f>(MONTH(J32+7)=MONTH(J22))*(J32+7)</f>
        <v>42513</v>
      </c>
      <c r="K34" s="6">
        <f>(MONTH(K32+7)=MONTH(J22))*(K32+7)</f>
        <v>42514</v>
      </c>
      <c r="L34" s="6">
        <f>(MONTH(L32+7)=MONTH(J22))*(L32+7)</f>
        <v>42515</v>
      </c>
      <c r="M34" s="6">
        <f>(MONTH(M32+7)=MONTH(J22))*(M32+7)</f>
        <v>42516</v>
      </c>
      <c r="N34" s="6">
        <f>(MONTH(N32+7)=MONTH(J22))*(N32+7)</f>
        <v>42517</v>
      </c>
      <c r="O34" s="13">
        <f>(MONTH(O32+7)=MONTH(J22))*(O32+7)</f>
        <v>42518</v>
      </c>
      <c r="P34" s="13">
        <f>(MONTH(P32+7)=MONTH(J22))*(P32+7)</f>
        <v>42519</v>
      </c>
      <c r="R34" s="6">
        <f>(MONTH(R32+7)=MONTH(R22))*(R32+7)</f>
        <v>42548</v>
      </c>
      <c r="S34" s="6">
        <f>(MONTH(S32+7)=MONTH(R22))*(S32+7)</f>
        <v>42549</v>
      </c>
      <c r="T34" s="6">
        <f>(MONTH(T32+7)=MONTH(R22))*(T32+7)</f>
        <v>42550</v>
      </c>
      <c r="U34" s="6">
        <f>(MONTH(U32+7)=MONTH(R22))*(U32+7)</f>
        <v>42551</v>
      </c>
      <c r="V34" s="6">
        <f>(MONTH(V32+7)=MONTH(R22))*(V32+7)</f>
        <v>0</v>
      </c>
      <c r="W34" s="13">
        <f>(MONTH(W32+7)=MONTH(R22))*(W32+7)</f>
        <v>0</v>
      </c>
      <c r="X34" s="13">
        <f>(MONTH(X32+7)=MONTH(R22))*(X32+7)</f>
        <v>0</v>
      </c>
    </row>
    <row r="35" spans="2:24" ht="12.75">
      <c r="B35" s="5"/>
      <c r="C35" s="5"/>
      <c r="D35" s="5"/>
      <c r="E35" s="5"/>
      <c r="F35" s="5"/>
      <c r="G35" s="17"/>
      <c r="H35" s="17"/>
      <c r="J35" s="5"/>
      <c r="K35" s="5"/>
      <c r="L35" s="5"/>
      <c r="M35" s="5"/>
      <c r="N35" s="5"/>
      <c r="O35" s="17"/>
      <c r="P35" s="17"/>
      <c r="R35" s="5"/>
      <c r="S35" s="5"/>
      <c r="T35" s="5"/>
      <c r="U35" s="5"/>
      <c r="V35" s="5"/>
      <c r="W35" s="17"/>
      <c r="X35" s="17"/>
    </row>
    <row r="36" spans="2:24" ht="19.5">
      <c r="B36" s="6">
        <f>(MONTH(B32+14)=MONTH(B22))*(B32+14)</f>
        <v>0</v>
      </c>
      <c r="C36" s="6">
        <f>(MONTH(C32+14)=MONTH(B22))*(C32+14)</f>
        <v>0</v>
      </c>
      <c r="D36" s="6">
        <f>(MONTH(D32+14)=MONTH(B22))*(D32+14)</f>
        <v>0</v>
      </c>
      <c r="E36" s="6">
        <f>(MONTH(E32+14)=MONTH(B22))*(E32+14)</f>
        <v>0</v>
      </c>
      <c r="F36" s="6">
        <f>(MONTH(F32+14)=MONTH(B22))*(F32+14)</f>
        <v>0</v>
      </c>
      <c r="G36" s="13">
        <f>(MONTH(G32+14)=MONTH(B22))*(G32+14)</f>
        <v>0</v>
      </c>
      <c r="H36" s="13">
        <f>(MONTH(H32+14)=MONTH(B22))*(H32+14)</f>
        <v>0</v>
      </c>
      <c r="J36" s="6">
        <f>(MONTH(J32+14)=MONTH(J22))*(J32+14)</f>
        <v>42520</v>
      </c>
      <c r="K36" s="6">
        <f>(MONTH(K32+14)=MONTH(J22))*(K32+14)</f>
        <v>42521</v>
      </c>
      <c r="L36" s="6">
        <f>(MONTH(L32+14)=MONTH(J22))*(L32+14)</f>
        <v>0</v>
      </c>
      <c r="M36" s="6">
        <f>(MONTH(M32+14)=MONTH(J22))*(M32+14)</f>
        <v>0</v>
      </c>
      <c r="N36" s="6">
        <f>(MONTH(N32+14)=MONTH(J22))*(N32+14)</f>
        <v>0</v>
      </c>
      <c r="O36" s="13">
        <f>(MONTH(O32+14)=MONTH(J22))*(O32+14)</f>
        <v>0</v>
      </c>
      <c r="P36" s="13">
        <f>(MONTH(P32+14)=MONTH(J22))*(P32+14)</f>
        <v>0</v>
      </c>
      <c r="R36" s="6">
        <f>(MONTH(R32+14)=MONTH(R22))*(R32+14)</f>
        <v>0</v>
      </c>
      <c r="S36" s="6">
        <f>(MONTH(S32+14)=MONTH(R22))*(S32+14)</f>
        <v>0</v>
      </c>
      <c r="T36" s="6">
        <f>(MONTH(T32+14)=MONTH(R22))*(T32+14)</f>
        <v>0</v>
      </c>
      <c r="U36" s="6">
        <f>(MONTH(U32+14)=MONTH(R22))*(U32+14)</f>
        <v>0</v>
      </c>
      <c r="V36" s="6">
        <f>(MONTH(V32+14)=MONTH(R22))*(V32+14)</f>
        <v>0</v>
      </c>
      <c r="W36" s="13">
        <f>(MONTH(W32+14)=MONTH(R22))*(W32+14)</f>
        <v>0</v>
      </c>
      <c r="X36" s="13">
        <f>(MONTH(X32+14)=MONTH(R22))*(X32+14)</f>
        <v>0</v>
      </c>
    </row>
    <row r="37" spans="2:24" ht="12.75">
      <c r="B37" s="5"/>
      <c r="C37" s="5"/>
      <c r="D37" s="5"/>
      <c r="E37" s="5"/>
      <c r="F37" s="5"/>
      <c r="G37" s="17"/>
      <c r="H37" s="17"/>
      <c r="J37" s="5"/>
      <c r="K37" s="5"/>
      <c r="L37" s="5"/>
      <c r="M37" s="5"/>
      <c r="N37" s="5"/>
      <c r="O37" s="17"/>
      <c r="P37" s="17"/>
      <c r="R37" s="5"/>
      <c r="S37" s="5"/>
      <c r="T37" s="5"/>
      <c r="U37" s="5"/>
      <c r="V37" s="5"/>
      <c r="W37" s="17"/>
      <c r="X37" s="17"/>
    </row>
    <row r="39" spans="1:24" s="11" customFormat="1" ht="21">
      <c r="A39" s="9"/>
      <c r="B39" s="37">
        <f>DATE(YEAR(B22),MONTH(B22)+3,1)</f>
        <v>42552</v>
      </c>
      <c r="C39" s="38"/>
      <c r="D39" s="39"/>
      <c r="E39" s="10"/>
      <c r="F39" s="10"/>
      <c r="G39" s="10"/>
      <c r="J39" s="37">
        <f>DATE(YEAR(B39),MONTH(B39)+1,1)</f>
        <v>42583</v>
      </c>
      <c r="K39" s="38"/>
      <c r="L39" s="39"/>
      <c r="R39" s="37">
        <f>DATE(YEAR(J39),MONTH(J39)+1,1)</f>
        <v>42614</v>
      </c>
      <c r="S39" s="38"/>
      <c r="T39" s="39"/>
      <c r="X39" s="12"/>
    </row>
    <row r="40" ht="12.75">
      <c r="B40"/>
    </row>
    <row r="41" spans="2:24" ht="16.5">
      <c r="B41" s="3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3" t="s">
        <v>6</v>
      </c>
      <c r="J41" s="3" t="s">
        <v>0</v>
      </c>
      <c r="K41" s="3" t="s">
        <v>1</v>
      </c>
      <c r="L41" s="3" t="s">
        <v>2</v>
      </c>
      <c r="M41" s="3" t="s">
        <v>3</v>
      </c>
      <c r="N41" s="3" t="s">
        <v>4</v>
      </c>
      <c r="O41" s="3" t="s">
        <v>5</v>
      </c>
      <c r="P41" s="3" t="s">
        <v>6</v>
      </c>
      <c r="R41" s="3" t="s">
        <v>0</v>
      </c>
      <c r="S41" s="3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</row>
    <row r="42" spans="2:24" ht="16.5">
      <c r="B42" s="32" t="s">
        <v>9</v>
      </c>
      <c r="C42" s="33"/>
      <c r="D42" s="33"/>
      <c r="E42" s="33"/>
      <c r="F42" s="33"/>
      <c r="G42" s="33"/>
      <c r="H42" s="34"/>
      <c r="J42" s="32" t="s">
        <v>10</v>
      </c>
      <c r="K42" s="33"/>
      <c r="L42" s="33"/>
      <c r="M42" s="33"/>
      <c r="N42" s="33"/>
      <c r="O42" s="33"/>
      <c r="P42" s="34"/>
      <c r="R42" s="32" t="s">
        <v>11</v>
      </c>
      <c r="S42" s="33"/>
      <c r="T42" s="33"/>
      <c r="U42" s="33"/>
      <c r="V42" s="33"/>
      <c r="W42" s="33"/>
      <c r="X42" s="34"/>
    </row>
    <row r="43" spans="2:24" ht="19.5">
      <c r="B43" s="6">
        <f>(WEEKDAY(B39)=2)*B39</f>
        <v>0</v>
      </c>
      <c r="C43" s="6">
        <f>(WEEKDAY(B39)=3)*B39+(B43&gt;0)+B43</f>
        <v>0</v>
      </c>
      <c r="D43" s="6">
        <f>(WEEKDAY(B39)=4)*B39+(C43&gt;0)+C43</f>
        <v>0</v>
      </c>
      <c r="E43" s="6">
        <f>(WEEKDAY(B39)=5)*B39+(D43&gt;0)+D43</f>
        <v>0</v>
      </c>
      <c r="F43" s="6">
        <f>(WEEKDAY(B39)=6)*B39+(E43&gt;0)+E43</f>
        <v>42552</v>
      </c>
      <c r="G43" s="13">
        <f>(WEEKDAY(B39)=7)*B39+(F43&gt;0)+F43</f>
        <v>42553</v>
      </c>
      <c r="H43" s="13">
        <f>(WEEKDAY(B39)=1)*B39+(G43&gt;0)+G43</f>
        <v>42554</v>
      </c>
      <c r="J43" s="6">
        <f>(WEEKDAY(J39)=2)*J39</f>
        <v>42583</v>
      </c>
      <c r="K43" s="6">
        <f>(WEEKDAY(J39)=3)*J39+(J43&gt;0)+J43</f>
        <v>42584</v>
      </c>
      <c r="L43" s="6">
        <f>(WEEKDAY(J39)=4)*J39+(K43&gt;0)+K43</f>
        <v>42585</v>
      </c>
      <c r="M43" s="6">
        <f>(WEEKDAY(J39)=5)*J39+(L43&gt;0)+L43</f>
        <v>42586</v>
      </c>
      <c r="N43" s="6">
        <f>(WEEKDAY(J39)=6)*J39+(M43&gt;0)+M43</f>
        <v>42587</v>
      </c>
      <c r="O43" s="13">
        <f>(WEEKDAY(J39)=7)*J39+(N43&gt;0)+N43</f>
        <v>42588</v>
      </c>
      <c r="P43" s="13">
        <f>(WEEKDAY(J39)=1)*J39+(O43&gt;0)+O43</f>
        <v>42589</v>
      </c>
      <c r="R43" s="6">
        <f>(WEEKDAY(R39)=2)*R39</f>
        <v>0</v>
      </c>
      <c r="S43" s="6">
        <f>(WEEKDAY(R39)=3)*R39+(R43&gt;0)+R43</f>
        <v>0</v>
      </c>
      <c r="T43" s="6">
        <f>(WEEKDAY(R39)=4)*R39+(S43&gt;0)+S43</f>
        <v>0</v>
      </c>
      <c r="U43" s="6">
        <f>(WEEKDAY(R39)=5)*R39+(T43&gt;0)+T43</f>
        <v>42614</v>
      </c>
      <c r="V43" s="6">
        <f>(WEEKDAY(R39)=6)*R39+(U43&gt;0)+U43</f>
        <v>42615</v>
      </c>
      <c r="W43" s="13">
        <f>(WEEKDAY(R39)=7)*R39+(V43&gt;0)+V43</f>
        <v>42616</v>
      </c>
      <c r="X43" s="13">
        <f>(WEEKDAY(R39)=1)*R39+(W43&gt;0)+W43</f>
        <v>42617</v>
      </c>
    </row>
    <row r="44" spans="2:24" ht="12.75">
      <c r="B44" s="5"/>
      <c r="C44" s="5"/>
      <c r="D44" s="5"/>
      <c r="E44" s="5"/>
      <c r="F44" s="5"/>
      <c r="G44" s="14"/>
      <c r="H44" s="14"/>
      <c r="J44" s="5"/>
      <c r="K44" s="5"/>
      <c r="L44" s="5"/>
      <c r="M44" s="5"/>
      <c r="N44" s="5"/>
      <c r="O44" s="14"/>
      <c r="P44" s="14"/>
      <c r="R44" s="5"/>
      <c r="S44" s="5"/>
      <c r="T44" s="5"/>
      <c r="U44" s="5"/>
      <c r="V44" s="5"/>
      <c r="W44" s="14"/>
      <c r="X44" s="14"/>
    </row>
    <row r="45" spans="2:24" ht="19.5">
      <c r="B45" s="7">
        <f>+H43+1</f>
        <v>42555</v>
      </c>
      <c r="C45" s="7">
        <f aca="true" t="shared" si="18" ref="C45:H45">+B45+1</f>
        <v>42556</v>
      </c>
      <c r="D45" s="7">
        <f t="shared" si="18"/>
        <v>42557</v>
      </c>
      <c r="E45" s="7">
        <f t="shared" si="18"/>
        <v>42558</v>
      </c>
      <c r="F45" s="7">
        <f t="shared" si="18"/>
        <v>42559</v>
      </c>
      <c r="G45" s="15">
        <f t="shared" si="18"/>
        <v>42560</v>
      </c>
      <c r="H45" s="15">
        <f t="shared" si="18"/>
        <v>42561</v>
      </c>
      <c r="J45" s="7">
        <f>+P43+1</f>
        <v>42590</v>
      </c>
      <c r="K45" s="7">
        <f aca="true" t="shared" si="19" ref="K45:P45">+J45+1</f>
        <v>42591</v>
      </c>
      <c r="L45" s="7">
        <f t="shared" si="19"/>
        <v>42592</v>
      </c>
      <c r="M45" s="7">
        <f t="shared" si="19"/>
        <v>42593</v>
      </c>
      <c r="N45" s="7">
        <f t="shared" si="19"/>
        <v>42594</v>
      </c>
      <c r="O45" s="15">
        <f t="shared" si="19"/>
        <v>42595</v>
      </c>
      <c r="P45" s="15">
        <f t="shared" si="19"/>
        <v>42596</v>
      </c>
      <c r="R45" s="7">
        <f>+X43+1</f>
        <v>42618</v>
      </c>
      <c r="S45" s="7">
        <f aca="true" t="shared" si="20" ref="S45:X45">+R45+1</f>
        <v>42619</v>
      </c>
      <c r="T45" s="7">
        <f t="shared" si="20"/>
        <v>42620</v>
      </c>
      <c r="U45" s="7">
        <f t="shared" si="20"/>
        <v>42621</v>
      </c>
      <c r="V45" s="7">
        <f t="shared" si="20"/>
        <v>42622</v>
      </c>
      <c r="W45" s="15">
        <f t="shared" si="20"/>
        <v>42623</v>
      </c>
      <c r="X45" s="15">
        <f t="shared" si="20"/>
        <v>42624</v>
      </c>
    </row>
    <row r="46" spans="2:24" ht="12.75">
      <c r="B46" s="2"/>
      <c r="C46" s="2"/>
      <c r="D46" s="2"/>
      <c r="E46" s="2"/>
      <c r="F46" s="2"/>
      <c r="G46" s="16"/>
      <c r="H46" s="16"/>
      <c r="J46" s="2"/>
      <c r="K46" s="2"/>
      <c r="L46" s="2"/>
      <c r="M46" s="2"/>
      <c r="N46" s="2"/>
      <c r="O46" s="16"/>
      <c r="P46" s="16"/>
      <c r="R46" s="2"/>
      <c r="S46" s="2"/>
      <c r="T46" s="2"/>
      <c r="U46" s="2"/>
      <c r="V46" s="2"/>
      <c r="W46" s="16"/>
      <c r="X46" s="16"/>
    </row>
    <row r="47" spans="2:24" ht="19.5">
      <c r="B47" s="7">
        <f>+H45+1</f>
        <v>42562</v>
      </c>
      <c r="C47" s="7">
        <f aca="true" t="shared" si="21" ref="C47:H47">+B47+1</f>
        <v>42563</v>
      </c>
      <c r="D47" s="7">
        <f t="shared" si="21"/>
        <v>42564</v>
      </c>
      <c r="E47" s="7">
        <f t="shared" si="21"/>
        <v>42565</v>
      </c>
      <c r="F47" s="7">
        <f t="shared" si="21"/>
        <v>42566</v>
      </c>
      <c r="G47" s="15">
        <f t="shared" si="21"/>
        <v>42567</v>
      </c>
      <c r="H47" s="15">
        <f t="shared" si="21"/>
        <v>42568</v>
      </c>
      <c r="J47" s="7">
        <f>+P45+1</f>
        <v>42597</v>
      </c>
      <c r="K47" s="7">
        <f aca="true" t="shared" si="22" ref="K47:P47">+J47+1</f>
        <v>42598</v>
      </c>
      <c r="L47" s="7">
        <f t="shared" si="22"/>
        <v>42599</v>
      </c>
      <c r="M47" s="7">
        <f t="shared" si="22"/>
        <v>42600</v>
      </c>
      <c r="N47" s="7">
        <f t="shared" si="22"/>
        <v>42601</v>
      </c>
      <c r="O47" s="21">
        <f t="shared" si="22"/>
        <v>42602</v>
      </c>
      <c r="P47" s="15">
        <f t="shared" si="22"/>
        <v>42603</v>
      </c>
      <c r="R47" s="7">
        <f>+X45+1</f>
        <v>42625</v>
      </c>
      <c r="S47" s="7">
        <f aca="true" t="shared" si="23" ref="S47:X47">+R47+1</f>
        <v>42626</v>
      </c>
      <c r="T47" s="7">
        <f t="shared" si="23"/>
        <v>42627</v>
      </c>
      <c r="U47" s="7">
        <f t="shared" si="23"/>
        <v>42628</v>
      </c>
      <c r="V47" s="7">
        <f t="shared" si="23"/>
        <v>42629</v>
      </c>
      <c r="W47" s="15">
        <f t="shared" si="23"/>
        <v>42630</v>
      </c>
      <c r="X47" s="15">
        <f t="shared" si="23"/>
        <v>42631</v>
      </c>
    </row>
    <row r="48" spans="2:24" ht="12.75">
      <c r="B48" s="2"/>
      <c r="C48" s="2"/>
      <c r="D48" s="2"/>
      <c r="E48" s="2"/>
      <c r="F48" s="2"/>
      <c r="G48" s="16"/>
      <c r="H48" s="16"/>
      <c r="J48" s="2"/>
      <c r="K48" s="2"/>
      <c r="L48" s="2"/>
      <c r="M48" s="2"/>
      <c r="N48" s="2"/>
      <c r="O48" s="22"/>
      <c r="P48" s="16"/>
      <c r="R48" s="2"/>
      <c r="S48" s="2"/>
      <c r="T48" s="2"/>
      <c r="U48" s="2"/>
      <c r="V48" s="2"/>
      <c r="W48" s="16"/>
      <c r="X48" s="16"/>
    </row>
    <row r="49" spans="2:24" ht="19.5">
      <c r="B49" s="7">
        <f>+H47+1</f>
        <v>42569</v>
      </c>
      <c r="C49" s="7">
        <f aca="true" t="shared" si="24" ref="C49:H49">+B49+1</f>
        <v>42570</v>
      </c>
      <c r="D49" s="7">
        <f t="shared" si="24"/>
        <v>42571</v>
      </c>
      <c r="E49" s="7">
        <f t="shared" si="24"/>
        <v>42572</v>
      </c>
      <c r="F49" s="7">
        <f t="shared" si="24"/>
        <v>42573</v>
      </c>
      <c r="G49" s="15">
        <f t="shared" si="24"/>
        <v>42574</v>
      </c>
      <c r="H49" s="15">
        <f t="shared" si="24"/>
        <v>42575</v>
      </c>
      <c r="J49" s="7">
        <f>+P47+1</f>
        <v>42604</v>
      </c>
      <c r="K49" s="7">
        <f aca="true" t="shared" si="25" ref="K49:P49">+J49+1</f>
        <v>42605</v>
      </c>
      <c r="L49" s="7">
        <f t="shared" si="25"/>
        <v>42606</v>
      </c>
      <c r="M49" s="7">
        <f t="shared" si="25"/>
        <v>42607</v>
      </c>
      <c r="N49" s="7">
        <f t="shared" si="25"/>
        <v>42608</v>
      </c>
      <c r="O49" s="15">
        <f t="shared" si="25"/>
        <v>42609</v>
      </c>
      <c r="P49" s="15">
        <f t="shared" si="25"/>
        <v>42610</v>
      </c>
      <c r="R49" s="7">
        <f>+X47+1</f>
        <v>42632</v>
      </c>
      <c r="S49" s="7">
        <f aca="true" t="shared" si="26" ref="S49:X49">+R49+1</f>
        <v>42633</v>
      </c>
      <c r="T49" s="7">
        <f t="shared" si="26"/>
        <v>42634</v>
      </c>
      <c r="U49" s="7">
        <f t="shared" si="26"/>
        <v>42635</v>
      </c>
      <c r="V49" s="7">
        <f t="shared" si="26"/>
        <v>42636</v>
      </c>
      <c r="W49" s="15">
        <f t="shared" si="26"/>
        <v>42637</v>
      </c>
      <c r="X49" s="15">
        <f t="shared" si="26"/>
        <v>42638</v>
      </c>
    </row>
    <row r="50" spans="2:24" ht="12.75">
      <c r="B50" s="2"/>
      <c r="C50" s="2"/>
      <c r="D50" s="2"/>
      <c r="E50" s="2"/>
      <c r="F50" s="2"/>
      <c r="G50" s="16"/>
      <c r="H50" s="16"/>
      <c r="J50" s="2"/>
      <c r="K50" s="2"/>
      <c r="L50" s="2"/>
      <c r="M50" s="2"/>
      <c r="N50" s="2"/>
      <c r="O50" s="16"/>
      <c r="P50" s="16"/>
      <c r="R50" s="2"/>
      <c r="S50" s="2"/>
      <c r="T50" s="2"/>
      <c r="U50" s="2"/>
      <c r="V50" s="2"/>
      <c r="W50" s="16"/>
      <c r="X50" s="16"/>
    </row>
    <row r="51" spans="2:24" ht="19.5">
      <c r="B51" s="6">
        <f>(MONTH(B49+7)=MONTH(B39))*(B49+7)</f>
        <v>42576</v>
      </c>
      <c r="C51" s="6">
        <f>(MONTH(C49+7)=MONTH(B39))*(C49+7)</f>
        <v>42577</v>
      </c>
      <c r="D51" s="6">
        <f>(MONTH(D49+7)=MONTH(B39))*(D49+7)</f>
        <v>42578</v>
      </c>
      <c r="E51" s="6">
        <f>(MONTH(E49+7)=MONTH(B39))*(E49+7)</f>
        <v>42579</v>
      </c>
      <c r="F51" s="6">
        <f>(MONTH(F49+7)=MONTH(B39))*(F49+7)</f>
        <v>42580</v>
      </c>
      <c r="G51" s="13">
        <f>(MONTH(G49+7)=MONTH(B39))*(G49+7)</f>
        <v>42581</v>
      </c>
      <c r="H51" s="13">
        <f>(MONTH(H49+7)=MONTH(B39))*(H49+7)</f>
        <v>42582</v>
      </c>
      <c r="J51" s="6">
        <f>(MONTH(J49+7)=MONTH(J39))*(J49+7)</f>
        <v>42611</v>
      </c>
      <c r="K51" s="6">
        <f>(MONTH(K49+7)=MONTH(J39))*(K49+7)</f>
        <v>42612</v>
      </c>
      <c r="L51" s="6">
        <f>(MONTH(L49+7)=MONTH(J39))*(L49+7)</f>
        <v>42613</v>
      </c>
      <c r="M51" s="6">
        <f>(MONTH(M49+7)=MONTH(J39))*(M49+7)</f>
        <v>0</v>
      </c>
      <c r="N51" s="6">
        <f>(MONTH(N49+7)=MONTH(J39))*(N49+7)</f>
        <v>0</v>
      </c>
      <c r="O51" s="13">
        <f>(MONTH(O49+7)=MONTH(J39))*(O49+7)</f>
        <v>0</v>
      </c>
      <c r="P51" s="13">
        <f>(MONTH(P49+7)=MONTH(J39))*(P49+7)</f>
        <v>0</v>
      </c>
      <c r="R51" s="6">
        <f>(MONTH(R49+7)=MONTH(R39))*(R49+7)</f>
        <v>42639</v>
      </c>
      <c r="S51" s="6">
        <f>(MONTH(S49+7)=MONTH(R39))*(S49+7)</f>
        <v>42640</v>
      </c>
      <c r="T51" s="6">
        <f>(MONTH(T49+7)=MONTH(R39))*(T49+7)</f>
        <v>42641</v>
      </c>
      <c r="U51" s="6">
        <f>(MONTH(U49+7)=MONTH(R39))*(U49+7)</f>
        <v>42642</v>
      </c>
      <c r="V51" s="6">
        <f>(MONTH(V49+7)=MONTH(R39))*(V49+7)</f>
        <v>42643</v>
      </c>
      <c r="W51" s="13">
        <f>(MONTH(W49+7)=MONTH(R39))*(W49+7)</f>
        <v>0</v>
      </c>
      <c r="X51" s="13">
        <f>(MONTH(X49+7)=MONTH(R39))*(X49+7)</f>
        <v>0</v>
      </c>
    </row>
    <row r="52" spans="2:24" ht="12.75">
      <c r="B52" s="5"/>
      <c r="C52" s="5"/>
      <c r="D52" s="5"/>
      <c r="E52" s="5"/>
      <c r="F52" s="5"/>
      <c r="G52" s="17"/>
      <c r="H52" s="17"/>
      <c r="J52" s="5"/>
      <c r="K52" s="5"/>
      <c r="L52" s="5"/>
      <c r="M52" s="5"/>
      <c r="N52" s="5"/>
      <c r="O52" s="17"/>
      <c r="P52" s="17"/>
      <c r="R52" s="5"/>
      <c r="S52" s="5"/>
      <c r="T52" s="5"/>
      <c r="U52" s="5"/>
      <c r="V52" s="5"/>
      <c r="W52" s="17"/>
      <c r="X52" s="17"/>
    </row>
    <row r="53" spans="2:24" ht="19.5">
      <c r="B53" s="6">
        <f>(MONTH(B49+14)=MONTH(B39))*(B49+14)</f>
        <v>0</v>
      </c>
      <c r="C53" s="6">
        <f>(MONTH(C49+14)=MONTH(B39))*(C49+14)</f>
        <v>0</v>
      </c>
      <c r="D53" s="6">
        <f>(MONTH(D49+14)=MONTH(B39))*(D49+14)</f>
        <v>0</v>
      </c>
      <c r="E53" s="6">
        <f>(MONTH(E49+14)=MONTH(B39))*(E49+14)</f>
        <v>0</v>
      </c>
      <c r="F53" s="6">
        <f>(MONTH(F49+14)=MONTH(B39))*(F49+14)</f>
        <v>0</v>
      </c>
      <c r="G53" s="13">
        <f>(MONTH(G49+14)=MONTH(B39))*(G49+14)</f>
        <v>0</v>
      </c>
      <c r="H53" s="13">
        <f>(MONTH(H49+14)=MONTH(B39))*(H49+14)</f>
        <v>0</v>
      </c>
      <c r="J53" s="6">
        <f>(MONTH(J49+14)=MONTH(J39))*(J49+14)</f>
        <v>0</v>
      </c>
      <c r="K53" s="6">
        <f>(MONTH(K49+14)=MONTH(J39))*(K49+14)</f>
        <v>0</v>
      </c>
      <c r="L53" s="6">
        <f>(MONTH(L49+14)=MONTH(J39))*(L49+14)</f>
        <v>0</v>
      </c>
      <c r="M53" s="6">
        <f>(MONTH(M49+14)=MONTH(J39))*(M49+14)</f>
        <v>0</v>
      </c>
      <c r="N53" s="6">
        <f>(MONTH(N49+14)=MONTH(J39))*(N49+14)</f>
        <v>0</v>
      </c>
      <c r="O53" s="13">
        <f>(MONTH(O49+14)=MONTH(J39))*(O49+14)</f>
        <v>0</v>
      </c>
      <c r="P53" s="13">
        <f>(MONTH(P49+14)=MONTH(J39))*(P49+14)</f>
        <v>0</v>
      </c>
      <c r="R53" s="6">
        <f>(MONTH(R49+14)=MONTH(R39))*(R49+14)</f>
        <v>0</v>
      </c>
      <c r="S53" s="6">
        <f>(MONTH(S49+14)=MONTH(R39))*(S49+14)</f>
        <v>0</v>
      </c>
      <c r="T53" s="6">
        <f>(MONTH(T49+14)=MONTH(R39))*(T49+14)</f>
        <v>0</v>
      </c>
      <c r="U53" s="6">
        <f>(MONTH(U49+14)=MONTH(R39))*(U49+14)</f>
        <v>0</v>
      </c>
      <c r="V53" s="6">
        <f>(MONTH(V49+14)=MONTH(R39))*(V49+14)</f>
        <v>0</v>
      </c>
      <c r="W53" s="13">
        <f>(MONTH(W49+14)=MONTH(R39))*(W49+14)</f>
        <v>0</v>
      </c>
      <c r="X53" s="13">
        <f>(MONTH(X49+14)=MONTH(R39))*(X49+14)</f>
        <v>0</v>
      </c>
    </row>
    <row r="54" spans="2:24" ht="12.75">
      <c r="B54" s="5"/>
      <c r="C54" s="5"/>
      <c r="D54" s="5"/>
      <c r="E54" s="5"/>
      <c r="F54" s="5"/>
      <c r="G54" s="17"/>
      <c r="H54" s="17"/>
      <c r="J54" s="5"/>
      <c r="K54" s="5"/>
      <c r="L54" s="5"/>
      <c r="M54" s="5"/>
      <c r="N54" s="5"/>
      <c r="O54" s="17"/>
      <c r="P54" s="17"/>
      <c r="R54" s="5"/>
      <c r="S54" s="5"/>
      <c r="T54" s="5"/>
      <c r="U54" s="5"/>
      <c r="V54" s="5"/>
      <c r="W54" s="17"/>
      <c r="X54" s="17"/>
    </row>
    <row r="56" spans="1:24" s="11" customFormat="1" ht="21">
      <c r="A56" s="9"/>
      <c r="B56" s="37">
        <f>DATE(YEAR(B39),MONTH(B39)+3,1)</f>
        <v>42644</v>
      </c>
      <c r="C56" s="38"/>
      <c r="D56" s="39"/>
      <c r="E56" s="10"/>
      <c r="F56" s="10"/>
      <c r="G56" s="10"/>
      <c r="J56" s="37">
        <f>DATE(YEAR(B56),MONTH(B56)+1,1)</f>
        <v>42675</v>
      </c>
      <c r="K56" s="38"/>
      <c r="L56" s="39"/>
      <c r="R56" s="37">
        <f>DATE(YEAR(J56),MONTH(J56)+1,1)</f>
        <v>42705</v>
      </c>
      <c r="S56" s="38"/>
      <c r="T56" s="39"/>
      <c r="X56" s="12"/>
    </row>
    <row r="57" ht="12.75">
      <c r="B57"/>
    </row>
    <row r="58" spans="2:24" ht="16.5">
      <c r="B58" s="3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3" t="s">
        <v>6</v>
      </c>
      <c r="J58" s="3" t="s">
        <v>0</v>
      </c>
      <c r="K58" s="3" t="s">
        <v>1</v>
      </c>
      <c r="L58" s="3" t="s">
        <v>2</v>
      </c>
      <c r="M58" s="3" t="s">
        <v>3</v>
      </c>
      <c r="N58" s="3" t="s">
        <v>4</v>
      </c>
      <c r="O58" s="3" t="s">
        <v>5</v>
      </c>
      <c r="P58" s="3" t="s">
        <v>6</v>
      </c>
      <c r="R58" s="3" t="s">
        <v>0</v>
      </c>
      <c r="S58" s="3" t="s">
        <v>1</v>
      </c>
      <c r="T58" s="3" t="s">
        <v>2</v>
      </c>
      <c r="U58" s="3" t="s">
        <v>3</v>
      </c>
      <c r="V58" s="3" t="s">
        <v>4</v>
      </c>
      <c r="W58" s="3" t="s">
        <v>5</v>
      </c>
      <c r="X58" s="3" t="s">
        <v>6</v>
      </c>
    </row>
    <row r="59" spans="2:24" ht="16.5">
      <c r="B59" s="32" t="s">
        <v>9</v>
      </c>
      <c r="C59" s="33"/>
      <c r="D59" s="33"/>
      <c r="E59" s="33"/>
      <c r="F59" s="33"/>
      <c r="G59" s="33"/>
      <c r="H59" s="34"/>
      <c r="J59" s="32" t="s">
        <v>12</v>
      </c>
      <c r="K59" s="33"/>
      <c r="L59" s="33"/>
      <c r="M59" s="33"/>
      <c r="N59" s="33"/>
      <c r="O59" s="33"/>
      <c r="P59" s="34"/>
      <c r="R59" s="32" t="s">
        <v>12</v>
      </c>
      <c r="S59" s="33"/>
      <c r="T59" s="33"/>
      <c r="U59" s="33"/>
      <c r="V59" s="33"/>
      <c r="W59" s="33"/>
      <c r="X59" s="34"/>
    </row>
    <row r="60" spans="2:24" ht="19.5">
      <c r="B60" s="6">
        <f>(WEEKDAY(B56)=2)*B56</f>
        <v>0</v>
      </c>
      <c r="C60" s="6">
        <f>(WEEKDAY(B56)=3)*B56+(B60&gt;0)+B60</f>
        <v>0</v>
      </c>
      <c r="D60" s="6">
        <f>(WEEKDAY(B56)=4)*B56+(C60&gt;0)+C60</f>
        <v>0</v>
      </c>
      <c r="E60" s="6">
        <f>(WEEKDAY(B56)=5)*B56+(D60&gt;0)+D60</f>
        <v>0</v>
      </c>
      <c r="F60" s="6">
        <f>(WEEKDAY(B56)=6)*B56+(E60&gt;0)+E60</f>
        <v>0</v>
      </c>
      <c r="G60" s="13">
        <f>(WEEKDAY(B56)=7)*B56+(F60&gt;0)+F60</f>
        <v>42644</v>
      </c>
      <c r="H60" s="13">
        <f>(WEEKDAY(B56)=1)*B56+(G60&gt;0)+G60</f>
        <v>42645</v>
      </c>
      <c r="J60" s="6">
        <f>(WEEKDAY(J56)=2)*J56</f>
        <v>0</v>
      </c>
      <c r="K60" s="19">
        <f>(WEEKDAY(J56)=3)*J56+(J60&gt;0)+J60</f>
        <v>42675</v>
      </c>
      <c r="L60" s="6">
        <f>(WEEKDAY(J56)=4)*J56+(K60&gt;0)+K60</f>
        <v>42676</v>
      </c>
      <c r="M60" s="6">
        <f>(WEEKDAY(J56)=5)*J56+(L60&gt;0)+L60</f>
        <v>42677</v>
      </c>
      <c r="N60" s="6">
        <f>(WEEKDAY(J56)=6)*J56+(M60&gt;0)+M60</f>
        <v>42678</v>
      </c>
      <c r="O60" s="13">
        <f>(WEEKDAY(J56)=7)*J56+(N60&gt;0)+N60</f>
        <v>42679</v>
      </c>
      <c r="P60" s="13">
        <f>(WEEKDAY(J56)=1)*J56+(O60&gt;0)+O60</f>
        <v>42680</v>
      </c>
      <c r="R60" s="6">
        <f>(WEEKDAY(R56)=2)*R56</f>
        <v>0</v>
      </c>
      <c r="S60" s="6">
        <f>(WEEKDAY(R56)=3)*R56+(R60&gt;0)+R60</f>
        <v>0</v>
      </c>
      <c r="T60" s="6">
        <f>(WEEKDAY(R56)=4)*R56+(S60&gt;0)+S60</f>
        <v>0</v>
      </c>
      <c r="U60" s="6">
        <f>(WEEKDAY(R56)=5)*R56+(T60&gt;0)+T60</f>
        <v>42705</v>
      </c>
      <c r="V60" s="6">
        <f>(WEEKDAY(R56)=6)*R56+(U60&gt;0)+U60</f>
        <v>42706</v>
      </c>
      <c r="W60" s="13">
        <f>(WEEKDAY(R56)=7)*R56+(V60&gt;0)+V60</f>
        <v>42707</v>
      </c>
      <c r="X60" s="13">
        <f>(WEEKDAY(R56)=1)*R56+(W60&gt;0)+W60</f>
        <v>42708</v>
      </c>
    </row>
    <row r="61" spans="2:24" ht="12.75">
      <c r="B61" s="5"/>
      <c r="C61" s="5"/>
      <c r="D61" s="5"/>
      <c r="E61" s="5"/>
      <c r="F61" s="5"/>
      <c r="G61" s="14"/>
      <c r="H61" s="14"/>
      <c r="J61" s="5"/>
      <c r="K61" s="20"/>
      <c r="L61" s="5"/>
      <c r="M61" s="5"/>
      <c r="N61" s="5"/>
      <c r="O61" s="14"/>
      <c r="P61" s="14"/>
      <c r="R61" s="5"/>
      <c r="S61" s="5"/>
      <c r="T61" s="5"/>
      <c r="U61" s="5"/>
      <c r="V61" s="5"/>
      <c r="W61" s="14"/>
      <c r="X61" s="14"/>
    </row>
    <row r="62" spans="2:24" ht="19.5">
      <c r="B62" s="7">
        <f>+H60+1</f>
        <v>42646</v>
      </c>
      <c r="C62" s="7">
        <f aca="true" t="shared" si="27" ref="C62:H62">+B62+1</f>
        <v>42647</v>
      </c>
      <c r="D62" s="7">
        <f t="shared" si="27"/>
        <v>42648</v>
      </c>
      <c r="E62" s="7">
        <f t="shared" si="27"/>
        <v>42649</v>
      </c>
      <c r="F62" s="7">
        <f t="shared" si="27"/>
        <v>42650</v>
      </c>
      <c r="G62" s="15">
        <f t="shared" si="27"/>
        <v>42651</v>
      </c>
      <c r="H62" s="15">
        <f t="shared" si="27"/>
        <v>42652</v>
      </c>
      <c r="J62" s="7">
        <f>+P60+1</f>
        <v>42681</v>
      </c>
      <c r="K62" s="7">
        <f aca="true" t="shared" si="28" ref="K62:P62">+J62+1</f>
        <v>42682</v>
      </c>
      <c r="L62" s="7">
        <f t="shared" si="28"/>
        <v>42683</v>
      </c>
      <c r="M62" s="7">
        <f t="shared" si="28"/>
        <v>42684</v>
      </c>
      <c r="N62" s="7">
        <f t="shared" si="28"/>
        <v>42685</v>
      </c>
      <c r="O62" s="15">
        <f t="shared" si="28"/>
        <v>42686</v>
      </c>
      <c r="P62" s="15">
        <f t="shared" si="28"/>
        <v>42687</v>
      </c>
      <c r="R62" s="7">
        <f>+X60+1</f>
        <v>42709</v>
      </c>
      <c r="S62" s="7">
        <f aca="true" t="shared" si="29" ref="S62:X62">+R62+1</f>
        <v>42710</v>
      </c>
      <c r="T62" s="7">
        <f t="shared" si="29"/>
        <v>42711</v>
      </c>
      <c r="U62" s="7">
        <f t="shared" si="29"/>
        <v>42712</v>
      </c>
      <c r="V62" s="7">
        <f t="shared" si="29"/>
        <v>42713</v>
      </c>
      <c r="W62" s="15">
        <f t="shared" si="29"/>
        <v>42714</v>
      </c>
      <c r="X62" s="15">
        <f t="shared" si="29"/>
        <v>42715</v>
      </c>
    </row>
    <row r="63" spans="2:24" ht="12.75">
      <c r="B63" s="2"/>
      <c r="C63" s="2"/>
      <c r="D63" s="2"/>
      <c r="E63" s="2"/>
      <c r="F63" s="2"/>
      <c r="G63" s="16"/>
      <c r="H63" s="16"/>
      <c r="J63" s="2"/>
      <c r="K63" s="2"/>
      <c r="L63" s="2"/>
      <c r="M63" s="2"/>
      <c r="N63" s="2"/>
      <c r="O63" s="16"/>
      <c r="P63" s="16"/>
      <c r="R63" s="2"/>
      <c r="S63" s="2"/>
      <c r="T63" s="2"/>
      <c r="U63" s="2"/>
      <c r="V63" s="2"/>
      <c r="W63" s="16"/>
      <c r="X63" s="16"/>
    </row>
    <row r="64" spans="2:24" ht="19.5">
      <c r="B64" s="7">
        <f>+H62+1</f>
        <v>42653</v>
      </c>
      <c r="C64" s="7">
        <f aca="true" t="shared" si="30" ref="C64:H64">+B64+1</f>
        <v>42654</v>
      </c>
      <c r="D64" s="7">
        <f t="shared" si="30"/>
        <v>42655</v>
      </c>
      <c r="E64" s="7">
        <f t="shared" si="30"/>
        <v>42656</v>
      </c>
      <c r="F64" s="7">
        <f t="shared" si="30"/>
        <v>42657</v>
      </c>
      <c r="G64" s="27">
        <f t="shared" si="30"/>
        <v>42658</v>
      </c>
      <c r="H64" s="15">
        <f t="shared" si="30"/>
        <v>42659</v>
      </c>
      <c r="J64" s="7">
        <f>+P62+1</f>
        <v>42688</v>
      </c>
      <c r="K64" s="7">
        <f aca="true" t="shared" si="31" ref="K64:P64">+J64+1</f>
        <v>42689</v>
      </c>
      <c r="L64" s="7">
        <f t="shared" si="31"/>
        <v>42690</v>
      </c>
      <c r="M64" s="7">
        <f t="shared" si="31"/>
        <v>42691</v>
      </c>
      <c r="N64" s="7">
        <f t="shared" si="31"/>
        <v>42692</v>
      </c>
      <c r="O64" s="15">
        <f t="shared" si="31"/>
        <v>42693</v>
      </c>
      <c r="P64" s="15">
        <f t="shared" si="31"/>
        <v>42694</v>
      </c>
      <c r="R64" s="7">
        <f>+X62+1</f>
        <v>42716</v>
      </c>
      <c r="S64" s="7">
        <f aca="true" t="shared" si="32" ref="S64:X64">+R64+1</f>
        <v>42717</v>
      </c>
      <c r="T64" s="7">
        <f t="shared" si="32"/>
        <v>42718</v>
      </c>
      <c r="U64" s="7">
        <f t="shared" si="32"/>
        <v>42719</v>
      </c>
      <c r="V64" s="7">
        <f t="shared" si="32"/>
        <v>42720</v>
      </c>
      <c r="W64" s="15">
        <f t="shared" si="32"/>
        <v>42721</v>
      </c>
      <c r="X64" s="15">
        <f t="shared" si="32"/>
        <v>42722</v>
      </c>
    </row>
    <row r="65" spans="2:24" ht="12.75">
      <c r="B65" s="2"/>
      <c r="C65" s="2"/>
      <c r="D65" s="2"/>
      <c r="E65" s="2"/>
      <c r="F65" s="2"/>
      <c r="G65" s="28"/>
      <c r="H65" s="16"/>
      <c r="J65" s="2"/>
      <c r="K65" s="2"/>
      <c r="L65" s="2"/>
      <c r="M65" s="2"/>
      <c r="N65" s="2"/>
      <c r="O65" s="16"/>
      <c r="P65" s="16"/>
      <c r="R65" s="2"/>
      <c r="S65" s="2"/>
      <c r="T65" s="2"/>
      <c r="U65" s="2"/>
      <c r="V65" s="2"/>
      <c r="W65" s="16"/>
      <c r="X65" s="16"/>
    </row>
    <row r="66" spans="2:24" ht="19.5">
      <c r="B66" s="7">
        <f>+H64+1</f>
        <v>42660</v>
      </c>
      <c r="C66" s="7">
        <f aca="true" t="shared" si="33" ref="C66:H66">+B66+1</f>
        <v>42661</v>
      </c>
      <c r="D66" s="7">
        <f t="shared" si="33"/>
        <v>42662</v>
      </c>
      <c r="E66" s="7">
        <f t="shared" si="33"/>
        <v>42663</v>
      </c>
      <c r="F66" s="7">
        <f t="shared" si="33"/>
        <v>42664</v>
      </c>
      <c r="G66" s="15">
        <f t="shared" si="33"/>
        <v>42665</v>
      </c>
      <c r="H66" s="21">
        <f t="shared" si="33"/>
        <v>42666</v>
      </c>
      <c r="J66" s="7">
        <f>+P64+1</f>
        <v>42695</v>
      </c>
      <c r="K66" s="7">
        <f aca="true" t="shared" si="34" ref="K66:P66">+J66+1</f>
        <v>42696</v>
      </c>
      <c r="L66" s="7">
        <f t="shared" si="34"/>
        <v>42697</v>
      </c>
      <c r="M66" s="7">
        <f t="shared" si="34"/>
        <v>42698</v>
      </c>
      <c r="N66" s="7">
        <f t="shared" si="34"/>
        <v>42699</v>
      </c>
      <c r="O66" s="15">
        <f t="shared" si="34"/>
        <v>42700</v>
      </c>
      <c r="P66" s="15">
        <f t="shared" si="34"/>
        <v>42701</v>
      </c>
      <c r="R66" s="7">
        <f>+X64+1</f>
        <v>42723</v>
      </c>
      <c r="S66" s="7">
        <f aca="true" t="shared" si="35" ref="S66:X66">+R66+1</f>
        <v>42724</v>
      </c>
      <c r="T66" s="7">
        <f t="shared" si="35"/>
        <v>42725</v>
      </c>
      <c r="U66" s="7">
        <f t="shared" si="35"/>
        <v>42726</v>
      </c>
      <c r="V66" s="7">
        <f t="shared" si="35"/>
        <v>42727</v>
      </c>
      <c r="W66" s="15">
        <f t="shared" si="35"/>
        <v>42728</v>
      </c>
      <c r="X66" s="21">
        <f t="shared" si="35"/>
        <v>42729</v>
      </c>
    </row>
    <row r="67" spans="2:24" ht="12.75">
      <c r="B67" s="2"/>
      <c r="C67" s="2"/>
      <c r="D67" s="2"/>
      <c r="E67" s="2"/>
      <c r="F67" s="2"/>
      <c r="G67" s="16"/>
      <c r="H67" s="22"/>
      <c r="J67" s="2"/>
      <c r="K67" s="2"/>
      <c r="L67" s="2"/>
      <c r="M67" s="2"/>
      <c r="N67" s="2"/>
      <c r="O67" s="16"/>
      <c r="P67" s="16"/>
      <c r="R67" s="2"/>
      <c r="S67" s="2"/>
      <c r="T67" s="2"/>
      <c r="U67" s="2"/>
      <c r="V67" s="2"/>
      <c r="W67" s="16"/>
      <c r="X67" s="22"/>
    </row>
    <row r="68" spans="2:24" ht="19.5">
      <c r="B68" s="6">
        <f>(MONTH(B66+7)=MONTH(B56))*(B66+7)</f>
        <v>42667</v>
      </c>
      <c r="C68" s="6">
        <f>(MONTH(C66+7)=MONTH(B56))*(C66+7)</f>
        <v>42668</v>
      </c>
      <c r="D68" s="6">
        <f>(MONTH(D66+7)=MONTH(B56))*(D66+7)</f>
        <v>42669</v>
      </c>
      <c r="E68" s="6">
        <f>(MONTH(E66+7)=MONTH(B56))*(E66+7)</f>
        <v>42670</v>
      </c>
      <c r="F68" s="6">
        <f>(MONTH(F66+7)=MONTH(B56))*(F66+7)</f>
        <v>42671</v>
      </c>
      <c r="G68" s="13">
        <f>(MONTH(G66+7)=MONTH(B56))*(G66+7)</f>
        <v>42672</v>
      </c>
      <c r="H68" s="13">
        <f>(MONTH(H66+7)=MONTH(B56))*(H66+7)</f>
        <v>42673</v>
      </c>
      <c r="J68" s="6">
        <f>(MONTH(J66+7)=MONTH(J56))*(J66+7)</f>
        <v>42702</v>
      </c>
      <c r="K68" s="6">
        <f>(MONTH(K66+7)=MONTH(J56))*(K66+7)</f>
        <v>42703</v>
      </c>
      <c r="L68" s="6">
        <f>(MONTH(L66+7)=MONTH(J56))*(L66+7)</f>
        <v>42704</v>
      </c>
      <c r="M68" s="6">
        <f>(MONTH(M66+7)=MONTH(J56))*(M66+7)</f>
        <v>0</v>
      </c>
      <c r="N68" s="6">
        <f>(MONTH(N66+7)=MONTH(J56))*(N66+7)</f>
        <v>0</v>
      </c>
      <c r="O68" s="13">
        <f>(MONTH(O66+7)=MONTH(J56))*(O66+7)</f>
        <v>0</v>
      </c>
      <c r="P68" s="13">
        <f>(MONTH(P66+7)=MONTH(J56))*(P66+7)</f>
        <v>0</v>
      </c>
      <c r="R68" s="19">
        <f>(MONTH(R66+7)=MONTH(R56))*(R66+7)</f>
        <v>42730</v>
      </c>
      <c r="S68" s="6">
        <f>(MONTH(S66+7)=MONTH(R56))*(S66+7)</f>
        <v>42731</v>
      </c>
      <c r="T68" s="6">
        <f>(MONTH(T66+7)=MONTH(R56))*(T66+7)</f>
        <v>42732</v>
      </c>
      <c r="U68" s="6">
        <f>(MONTH(U66+7)=MONTH(R56))*(U66+7)</f>
        <v>42733</v>
      </c>
      <c r="V68" s="6">
        <f>(MONTH(V66+7)=MONTH(R56))*(V66+7)</f>
        <v>42734</v>
      </c>
      <c r="W68" s="13">
        <f>(MONTH(W66+7)=MONTH(R56))*(W66+7)</f>
        <v>42735</v>
      </c>
      <c r="X68" s="13">
        <f>(MONTH(X66+7)=MONTH(R56))*(X66+7)</f>
        <v>0</v>
      </c>
    </row>
    <row r="69" spans="2:24" ht="12.75">
      <c r="B69" s="5"/>
      <c r="C69" s="5"/>
      <c r="D69" s="5"/>
      <c r="E69" s="5"/>
      <c r="F69" s="5"/>
      <c r="G69" s="17"/>
      <c r="H69" s="17"/>
      <c r="J69" s="5"/>
      <c r="K69" s="5"/>
      <c r="L69" s="5"/>
      <c r="M69" s="5"/>
      <c r="N69" s="5"/>
      <c r="O69" s="17"/>
      <c r="P69" s="17"/>
      <c r="R69" s="20"/>
      <c r="S69" s="5"/>
      <c r="T69" s="5"/>
      <c r="U69" s="5"/>
      <c r="V69" s="5"/>
      <c r="W69" s="17"/>
      <c r="X69" s="17"/>
    </row>
    <row r="70" spans="2:24" ht="19.5">
      <c r="B70" s="29">
        <f>(MONTH(B66+14)=MONTH(B56))*(B66+14)</f>
        <v>42674</v>
      </c>
      <c r="C70" s="6">
        <f>(MONTH(C66+14)=MONTH(B56))*(C66+14)</f>
        <v>0</v>
      </c>
      <c r="D70" s="6">
        <f>(MONTH(D66+14)=MONTH(B56))*(D66+14)</f>
        <v>0</v>
      </c>
      <c r="E70" s="6">
        <f>(MONTH(E66+14)=MONTH(B56))*(E66+14)</f>
        <v>0</v>
      </c>
      <c r="F70" s="6">
        <f>(MONTH(F66+14)=MONTH(B56))*(F66+14)</f>
        <v>0</v>
      </c>
      <c r="G70" s="13">
        <f>(MONTH(G66+14)=MONTH(B56))*(G66+14)</f>
        <v>0</v>
      </c>
      <c r="H70" s="13">
        <f>(MONTH(H66+14)=MONTH(B56))*(H66+14)</f>
        <v>0</v>
      </c>
      <c r="J70" s="6">
        <f>(MONTH(J66+14)=MONTH(J56))*(J66+14)</f>
        <v>0</v>
      </c>
      <c r="K70" s="6">
        <f>(MONTH(K66+14)=MONTH(J56))*(K66+14)</f>
        <v>0</v>
      </c>
      <c r="L70" s="6">
        <f>(MONTH(L66+14)=MONTH(J56))*(L66+14)</f>
        <v>0</v>
      </c>
      <c r="M70" s="6">
        <f>(MONTH(M66+14)=MONTH(J56))*(M66+14)</f>
        <v>0</v>
      </c>
      <c r="N70" s="6">
        <f>(MONTH(N66+14)=MONTH(J56))*(N66+14)</f>
        <v>0</v>
      </c>
      <c r="O70" s="13">
        <f>(MONTH(O66+14)=MONTH(J56))*(O66+14)</f>
        <v>0</v>
      </c>
      <c r="P70" s="13">
        <f>(MONTH(P66+14)=MONTH(J56))*(P66+14)</f>
        <v>0</v>
      </c>
      <c r="R70" s="6">
        <f>(MONTH(R66+14)=MONTH(R56))*(R66+14)</f>
        <v>0</v>
      </c>
      <c r="S70" s="6">
        <f>(MONTH(S66+14)=MONTH(R56))*(S66+14)</f>
        <v>0</v>
      </c>
      <c r="T70" s="6">
        <f>(MONTH(T66+14)=MONTH(R56))*(T66+14)</f>
        <v>0</v>
      </c>
      <c r="U70" s="6">
        <f>(MONTH(U66+14)=MONTH(R56))*(U66+14)</f>
        <v>0</v>
      </c>
      <c r="V70" s="6">
        <f>(MONTH(V66+14)=MONTH(R56))*(V66+14)</f>
        <v>0</v>
      </c>
      <c r="W70" s="13">
        <f>(MONTH(W66+14)=MONTH(R56))*(W66+14)</f>
        <v>0</v>
      </c>
      <c r="X70" s="13">
        <f>(MONTH(X66+14)=MONTH(R56))*(X66+14)</f>
        <v>0</v>
      </c>
    </row>
    <row r="71" spans="2:24" ht="12.75">
      <c r="B71" s="30"/>
      <c r="C71" s="5"/>
      <c r="D71" s="5"/>
      <c r="E71" s="5"/>
      <c r="F71" s="5"/>
      <c r="G71" s="17"/>
      <c r="H71" s="17"/>
      <c r="J71" s="5"/>
      <c r="K71" s="5"/>
      <c r="L71" s="5"/>
      <c r="M71" s="5"/>
      <c r="N71" s="5"/>
      <c r="O71" s="17"/>
      <c r="P71" s="17"/>
      <c r="R71" s="5"/>
      <c r="S71" s="5"/>
      <c r="T71" s="5"/>
      <c r="U71" s="5"/>
      <c r="V71" s="5"/>
      <c r="W71" s="17"/>
      <c r="X71" s="17"/>
    </row>
  </sheetData>
  <sheetProtection/>
  <mergeCells count="26">
    <mergeCell ref="B39:D39"/>
    <mergeCell ref="J39:L39"/>
    <mergeCell ref="R39:T39"/>
    <mergeCell ref="B56:D56"/>
    <mergeCell ref="J56:L56"/>
    <mergeCell ref="R56:T56"/>
    <mergeCell ref="B42:H42"/>
    <mergeCell ref="J42:P42"/>
    <mergeCell ref="R42:X42"/>
    <mergeCell ref="R25:X25"/>
    <mergeCell ref="B5:D5"/>
    <mergeCell ref="J5:L5"/>
    <mergeCell ref="R5:T5"/>
    <mergeCell ref="J22:L22"/>
    <mergeCell ref="R22:T22"/>
    <mergeCell ref="B22:D22"/>
    <mergeCell ref="B59:H59"/>
    <mergeCell ref="J59:P59"/>
    <mergeCell ref="R59:X59"/>
    <mergeCell ref="A1:U2"/>
    <mergeCell ref="V1:X2"/>
    <mergeCell ref="B8:H8"/>
    <mergeCell ref="J8:P8"/>
    <mergeCell ref="R8:X8"/>
    <mergeCell ref="B25:H25"/>
    <mergeCell ref="J25:P25"/>
  </mergeCells>
  <conditionalFormatting sqref="B36:F36 J70:N70 R70:V70 J68:N68 R53:V53 R68:V68 J53:N53 B53:F53 J36:N36 R36:V36 R34:V34 R51:V51 B51:F51 J51:N51 J34:N34 B34:F34 B70:F70 B68:F68 R26:V26 J26:N26 B26:F26 B43:F43 J43:N43 R43:V43 R60:V60 J60:N60 B60:F60 B19:F19 B17:F17 R19:V19 J19:N19 R17:V17 J17:N17 B9:F9 J9:N9 R9:V9">
    <cfRule type="expression" priority="1" dxfId="0" stopIfTrue="1">
      <formula>B9=0</formula>
    </cfRule>
  </conditionalFormatting>
  <conditionalFormatting sqref="R37:V37 R35:V35 R18:V18 J69:N69 J37:N37 B18:F18 B35:F35 B52:F52 B54:F54 J52:N52 J54:N54 J35:N35 R52:V52 R69:V69 R71:V71 J71:N71 J18:N18 R54:V54 B37:F37 B69:F69 B71:F71 B10:F10 J10:N10 R10:V10 R27:V27 J27:N27 B27:F27 B44:F44 J44:N44 R44:V44 R61:V61 J61:N61 B61:F61 J20:N20 B20:F20 R20:V20">
    <cfRule type="expression" priority="2" dxfId="0" stopIfTrue="1">
      <formula>B9=0</formula>
    </cfRule>
  </conditionalFormatting>
  <dataValidations count="1">
    <dataValidation type="custom" allowBlank="1" showErrorMessage="1" sqref="J39 B22 J22 R22 R39 B39 B56 J56 R56 B5 J5 R5">
      <formula1>DAY(J39)=1</formula1>
    </dataValidation>
  </dataValidations>
  <printOptions/>
  <pageMargins left="0.73" right="0.25" top="0.25" bottom="0.25" header="0.5" footer="0.5"/>
  <pageSetup fitToHeight="1" fitToWidth="1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www.naptarak.com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www.naptarak.com</dc:creator>
  <cp:keywords/>
  <dc:description>www.naptarak.com</dc:description>
  <cp:lastModifiedBy>Körmöci Attila</cp:lastModifiedBy>
  <cp:lastPrinted>2007-02-27T22:53:09Z</cp:lastPrinted>
  <dcterms:created xsi:type="dcterms:W3CDTF">2004-05-27T01:03:36Z</dcterms:created>
  <dcterms:modified xsi:type="dcterms:W3CDTF">2015-12-14T12:09:18Z</dcterms:modified>
  <cp:category/>
  <cp:version/>
  <cp:contentType/>
  <cp:contentStatus/>
</cp:coreProperties>
</file>